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0.240\zp\2021\17 Roboty Kamieniecka\KŁODZKA KAMIENIECKA PRZETARG\Kamiecka Kłodzka Exel\"/>
    </mc:Choice>
  </mc:AlternateContent>
  <xr:revisionPtr revIDLastSave="0" documentId="13_ncr:1_{39E61333-725D-421C-B3DD-0BC56E0EC6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14" i="1"/>
  <c r="J43" i="1" l="1"/>
</calcChain>
</file>

<file path=xl/sharedStrings.xml><?xml version="1.0" encoding="utf-8"?>
<sst xmlns="http://schemas.openxmlformats.org/spreadsheetml/2006/main" count="153" uniqueCount="106">
  <si>
    <t>Lp.</t>
  </si>
  <si>
    <t>Nr spec.techn.</t>
  </si>
  <si>
    <t>Podstawa</t>
  </si>
  <si>
    <t>Opis</t>
  </si>
  <si>
    <t>jedn.obm.</t>
  </si>
  <si>
    <t>Obmiar</t>
  </si>
  <si>
    <t>1 d.1</t>
  </si>
  <si>
    <t>D-01.01.01a</t>
  </si>
  <si>
    <t>KNR 2-01 0119-04</t>
  </si>
  <si>
    <t>Roboty pomiarowe przy liniowych robotach ziemnych - trasa drogi w terenie pagórkowatym lub podgórskim</t>
  </si>
  <si>
    <t>km</t>
  </si>
  <si>
    <t>2 d.1</t>
  </si>
  <si>
    <t>m3</t>
  </si>
  <si>
    <t>3 d.1</t>
  </si>
  <si>
    <t xml:space="preserve">KNR 2-01 0301-03 0214-04 </t>
  </si>
  <si>
    <t>4 d.1</t>
  </si>
  <si>
    <t>m2</t>
  </si>
  <si>
    <t>5 d.1</t>
  </si>
  <si>
    <t>6 d.1</t>
  </si>
  <si>
    <t>7 d.1</t>
  </si>
  <si>
    <t>KNR 2-01 0607-04</t>
  </si>
  <si>
    <t>Igłofiltry o śr.do 50 mm wpłukiwane w grunt z obsypką na głębok.do 4 m</t>
  </si>
  <si>
    <t>szt.</t>
  </si>
  <si>
    <t>8 d.1</t>
  </si>
  <si>
    <t xml:space="preserve"> analiza indywidualna</t>
  </si>
  <si>
    <t>Odwodnienie pozostałych wykopów - pompowanie wody</t>
  </si>
  <si>
    <t>m-g</t>
  </si>
  <si>
    <t>9 d.1</t>
  </si>
  <si>
    <t>KNNR 4 1411-02</t>
  </si>
  <si>
    <t>10 d.1</t>
  </si>
  <si>
    <t>KNR 2-01 0202-06 analiza indywidualna</t>
  </si>
  <si>
    <t>Zakup gruntu do zasypu z transportem samochodami samowyład. 15-20 t na odl. do 1 km.  - analogia - wymiana gruntu rodzimego na grunt niewysadzinowy</t>
  </si>
  <si>
    <t>11 d.1</t>
  </si>
  <si>
    <t>KNNR 1 0208-02</t>
  </si>
  <si>
    <t>Dodatek za każdy rozp. 1 km transportu ziemi samochodami samowyładowczymi po drogach o nawierzchni utwardzonej(kat.gr. I-IV) Krotność = 9</t>
  </si>
  <si>
    <t>12 d.1</t>
  </si>
  <si>
    <t>KNNR 1 0214-02 analiza indywidualna</t>
  </si>
  <si>
    <t>Zasypanie wykopów .fund.podłużnych,punktowych,rowów,wykopów obiektowych spycharkami z zagęszcz.mechanicznym spycharkami (gr.warstwy w stanie luźnym 30 cm) - kat.gr. III-IV-mechnicznie 90%</t>
  </si>
  <si>
    <t>13 d.1</t>
  </si>
  <si>
    <t>KNNR 1 0408-02 analiza indywidualna</t>
  </si>
  <si>
    <t>Zagęszczanie gruntu  - analogia - zagęszczenie ziemi w wykopach</t>
  </si>
  <si>
    <t>D-01.02.04</t>
  </si>
  <si>
    <t>KNR 4-05I 0411-01 analogia</t>
  </si>
  <si>
    <t>Demontaż studzienek ściekowych ulicznych betonowych o śr. 500 mm z osadnikiem i syfonem - wraz z wywozem</t>
  </si>
  <si>
    <t>kpl.</t>
  </si>
  <si>
    <t>16 d.2</t>
  </si>
  <si>
    <t>D-03.02.01</t>
  </si>
  <si>
    <t>KNNR 4 1308-04</t>
  </si>
  <si>
    <t>m</t>
  </si>
  <si>
    <t>17 d.2</t>
  </si>
  <si>
    <t>18 d.2</t>
  </si>
  <si>
    <t>19 d.2</t>
  </si>
  <si>
    <t xml:space="preserve">KNNR 4 1308-02 z.sz.3.4. 9913-2 </t>
  </si>
  <si>
    <t>20 d.2</t>
  </si>
  <si>
    <t>szt</t>
  </si>
  <si>
    <t>21 d.2</t>
  </si>
  <si>
    <t>stud.</t>
  </si>
  <si>
    <t>22 d.2</t>
  </si>
  <si>
    <t>KNNR 4 1413-02 analiza własna</t>
  </si>
  <si>
    <t>[0.5 m] stud.</t>
  </si>
  <si>
    <t>23 d.2</t>
  </si>
  <si>
    <t>KNR 2-18 0625-02 analiza własna</t>
  </si>
  <si>
    <t>24 d.2</t>
  </si>
  <si>
    <t>KNNR 4 1322-02 analogia</t>
  </si>
  <si>
    <t>25 d.2</t>
  </si>
  <si>
    <t>26 d.2</t>
  </si>
  <si>
    <t>27 d.2</t>
  </si>
  <si>
    <t>KNNR 4 1610-01</t>
  </si>
  <si>
    <t>Próba wodna szczelności kanałów rurowych o śr.nominalnej do 160 mm</t>
  </si>
  <si>
    <t>odc. -1 prób.</t>
  </si>
  <si>
    <t>28 d.2</t>
  </si>
  <si>
    <t>KNNR 4 1610-03</t>
  </si>
  <si>
    <t>Próba wodna szczelności kanałów rurowych o śr.nominalnej 250 mm</t>
  </si>
  <si>
    <t>29 d.2</t>
  </si>
  <si>
    <t>Inspekcja wizyjna - MONITORING WYKONANEGO ODCINKA KANALIZACJI DESZCZOWEJ  - bez przylaczy</t>
  </si>
  <si>
    <t>KNR 2-19 0218-01 analogia</t>
  </si>
  <si>
    <t>Zabezpieczenie kabla w ziemi- analogia  - Zabezpieczenie sieci wodociągowych i gazowych</t>
  </si>
  <si>
    <t>zabezp.</t>
  </si>
  <si>
    <t>Zabezpieczenie kabla w ziemi - wraz z założeniem dwudzielnej rury arot</t>
  </si>
  <si>
    <t>D-02.00.00, D-02.01.01</t>
  </si>
  <si>
    <t>Kalkulacja indywidualna</t>
  </si>
  <si>
    <t xml:space="preserve">KNR 2-01 0201-06 0214-04 </t>
  </si>
  <si>
    <t>Roboty ziemne wykon.koparkami przedsiębiernymi o poj.łyżki 0.25 m3 w gr.kat.IV z transp.urobku samochod.samowyładowczymi na odległość 10 km - 90% roboty mechaniczne</t>
  </si>
  <si>
    <t>Ręczne roboty ziemne z transportem urobku samochodami samowyładowczymi na odległość 10 km (kat.gr.IV) - 10% roboty ręczne</t>
  </si>
  <si>
    <t xml:space="preserve">KNR 2-01 0322-02 0324-02 </t>
  </si>
  <si>
    <t>Pełne umocnienie pionowych ścian wykopów liniowych o głębok.do 3.0 m wypraskami w grunt.nawodnionych kat.III-IV wraz z rozbiór.(szer.do 1m)</t>
  </si>
  <si>
    <t>Podłoża pod kanały i obiekty z materiałów sypkich  - podsypka 15 cm i obsypka 30cm</t>
  </si>
  <si>
    <t>KNNR 1 0318-02 analiza indywidualna</t>
  </si>
  <si>
    <t>Zasypywanie wykopów o ścianach pionowych o szerokości 0.8-2.5 m i głęb.do 1.5 m w gr.kat. IV - analogia zasypywanie wykopów -ręcznie 10%</t>
  </si>
  <si>
    <t>14 d.2</t>
  </si>
  <si>
    <t>Kanały z rur PVC-U SN16 dn 400</t>
  </si>
  <si>
    <t>15 d.2</t>
  </si>
  <si>
    <t>Kanały z rur PVC-U SN16 dn 315</t>
  </si>
  <si>
    <t>Kanały z rur PVC-U SN16 dn 250</t>
  </si>
  <si>
    <t>Kanały z rur PVC-U SN16 dn160</t>
  </si>
  <si>
    <t>KNNR 4 1413-01 analiza własna</t>
  </si>
  <si>
    <t>Studnie rewizyjne z kręgów betonowych łączone na uszczelki, z wklejonymi przejsciami szczelnymi, wyposażone we włazy żeliwne typu cieżkiego, betonowe pierścienie odciążające - o śr. 1000 mm w gotowym wykopie o głębok. 3m</t>
  </si>
  <si>
    <t>Studnie rewizyjne z kręgów betonowych łączone na uszczelki,  wklejonymi przejsciami szczlnymi, wyposażone we włazy żeliwne typu cieżkiego, betonowe pierścienie odciążające - o śr. 1000 mm w gotowym wykopie o głębok. 3m - za każde 0.5 m różnicy głęb.</t>
  </si>
  <si>
    <t>Studzienki ściekowe z gotowych elementów betonowe o śr. 500 mm z osadnikiem i z wkładem filtracyjnym</t>
  </si>
  <si>
    <t>Kształtki PVC-U - analogia trójnik 250/160 SN 16 SDR 27</t>
  </si>
  <si>
    <t>Kształtki PVC-U - wylot SN16 fi 400 z klapa zwrotna z montazem (wykucie otworu w scianie koryta)</t>
  </si>
  <si>
    <t>Kształtki PVC-U - wylot SN16 fi 315 z klapa zwrotna z montazem (wykucie otworu w scianie koryta)</t>
  </si>
  <si>
    <t>KNNR 4 1610-04</t>
  </si>
  <si>
    <t>Próba wodna szczelności kanałów rurowych o śr.nominalnej 315 mm</t>
  </si>
  <si>
    <t xml:space="preserve">  "Przebudowa ul. Kamienieckiej w Ząbkowicach Śląskich "                                                                                                                                                   branża kanalizacja deszczowa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</si>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</sst>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43"/>
  <sheetViews>
    <sheetView tabSelected="1" workbookViewId="0">
      <selection activeCell="I15" sqref="I15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91.7109375" customWidth="1"/>
    <col min="7" max="7" width="10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7" t="s">
        <v>104</v>
      </c>
    </row>
    <row r="5" spans="3:10" x14ac:dyDescent="0.25">
      <c r="F5" s="6"/>
    </row>
    <row r="6" spans="3:10" x14ac:dyDescent="0.25">
      <c r="F6" s="6"/>
    </row>
    <row r="7" spans="3:10" x14ac:dyDescent="0.25">
      <c r="F7" s="11"/>
    </row>
    <row r="8" spans="3:10" x14ac:dyDescent="0.25">
      <c r="F8" s="11"/>
    </row>
    <row r="9" spans="3:10" x14ac:dyDescent="0.25">
      <c r="F9" s="11"/>
    </row>
    <row r="10" spans="3:10" x14ac:dyDescent="0.25">
      <c r="F10" s="11"/>
    </row>
    <row r="11" spans="3:10" x14ac:dyDescent="0.25">
      <c r="F11" s="12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4" t="s">
        <v>105</v>
      </c>
      <c r="J13" s="1"/>
    </row>
    <row r="14" spans="3:10" ht="30" x14ac:dyDescent="0.25">
      <c r="C14" s="1" t="s">
        <v>6</v>
      </c>
      <c r="D14" s="1" t="s">
        <v>7</v>
      </c>
      <c r="E14" s="3" t="s">
        <v>8</v>
      </c>
      <c r="F14" s="2" t="s">
        <v>9</v>
      </c>
      <c r="G14" s="9" t="s">
        <v>10</v>
      </c>
      <c r="H14" s="8">
        <v>0.45</v>
      </c>
      <c r="I14" s="5"/>
      <c r="J14" s="1">
        <f>H14*I14</f>
        <v>0</v>
      </c>
    </row>
    <row r="15" spans="3:10" ht="30" x14ac:dyDescent="0.25">
      <c r="C15" s="1" t="s">
        <v>11</v>
      </c>
      <c r="D15" s="1" t="s">
        <v>79</v>
      </c>
      <c r="E15" s="3" t="s">
        <v>81</v>
      </c>
      <c r="F15" s="2" t="s">
        <v>82</v>
      </c>
      <c r="G15" s="9" t="s">
        <v>12</v>
      </c>
      <c r="H15" s="8">
        <v>451.42200000000003</v>
      </c>
      <c r="I15" s="5"/>
      <c r="J15" s="1">
        <f t="shared" ref="J15:J42" si="0">H15*I15</f>
        <v>0</v>
      </c>
    </row>
    <row r="16" spans="3:10" ht="30" x14ac:dyDescent="0.25">
      <c r="C16" s="1" t="s">
        <v>13</v>
      </c>
      <c r="D16" s="1" t="s">
        <v>79</v>
      </c>
      <c r="E16" s="3" t="s">
        <v>14</v>
      </c>
      <c r="F16" s="2" t="s">
        <v>83</v>
      </c>
      <c r="G16" s="9" t="s">
        <v>12</v>
      </c>
      <c r="H16" s="8">
        <v>50.158000000000001</v>
      </c>
      <c r="I16" s="5"/>
      <c r="J16" s="1">
        <f t="shared" si="0"/>
        <v>0</v>
      </c>
    </row>
    <row r="17" spans="3:10" ht="30" x14ac:dyDescent="0.25">
      <c r="C17" s="1" t="s">
        <v>15</v>
      </c>
      <c r="D17" s="1" t="s">
        <v>79</v>
      </c>
      <c r="E17" s="3" t="s">
        <v>84</v>
      </c>
      <c r="F17" s="2" t="s">
        <v>85</v>
      </c>
      <c r="G17" s="9" t="s">
        <v>16</v>
      </c>
      <c r="H17" s="8">
        <v>980.36</v>
      </c>
      <c r="I17" s="5"/>
      <c r="J17" s="1">
        <f t="shared" si="0"/>
        <v>0</v>
      </c>
    </row>
    <row r="18" spans="3:10" x14ac:dyDescent="0.25">
      <c r="C18" s="1" t="s">
        <v>17</v>
      </c>
      <c r="D18" s="1" t="s">
        <v>79</v>
      </c>
      <c r="E18" s="3" t="s">
        <v>20</v>
      </c>
      <c r="F18" s="2" t="s">
        <v>21</v>
      </c>
      <c r="G18" s="9" t="s">
        <v>22</v>
      </c>
      <c r="H18" s="8">
        <v>130</v>
      </c>
      <c r="I18" s="5"/>
      <c r="J18" s="1">
        <f t="shared" si="0"/>
        <v>0</v>
      </c>
    </row>
    <row r="19" spans="3:10" x14ac:dyDescent="0.25">
      <c r="C19" s="1" t="s">
        <v>18</v>
      </c>
      <c r="D19" s="1" t="s">
        <v>79</v>
      </c>
      <c r="E19" s="3" t="s">
        <v>24</v>
      </c>
      <c r="F19" s="2" t="s">
        <v>25</v>
      </c>
      <c r="G19" s="9" t="s">
        <v>26</v>
      </c>
      <c r="H19" s="8">
        <v>150</v>
      </c>
      <c r="I19" s="5"/>
      <c r="J19" s="1">
        <f t="shared" si="0"/>
        <v>0</v>
      </c>
    </row>
    <row r="20" spans="3:10" x14ac:dyDescent="0.25">
      <c r="C20" s="1" t="s">
        <v>19</v>
      </c>
      <c r="D20" s="1" t="s">
        <v>79</v>
      </c>
      <c r="E20" s="3" t="s">
        <v>28</v>
      </c>
      <c r="F20" s="2" t="s">
        <v>86</v>
      </c>
      <c r="G20" s="9" t="s">
        <v>12</v>
      </c>
      <c r="H20" s="8">
        <v>202.5</v>
      </c>
      <c r="I20" s="5"/>
      <c r="J20" s="1">
        <f t="shared" si="0"/>
        <v>0</v>
      </c>
    </row>
    <row r="21" spans="3:10" ht="30" x14ac:dyDescent="0.25">
      <c r="C21" s="1" t="s">
        <v>23</v>
      </c>
      <c r="D21" s="1" t="s">
        <v>79</v>
      </c>
      <c r="E21" s="3" t="s">
        <v>30</v>
      </c>
      <c r="F21" s="2" t="s">
        <v>31</v>
      </c>
      <c r="G21" s="9" t="s">
        <v>12</v>
      </c>
      <c r="H21" s="8">
        <v>315</v>
      </c>
      <c r="I21" s="5"/>
      <c r="J21" s="1">
        <f t="shared" si="0"/>
        <v>0</v>
      </c>
    </row>
    <row r="22" spans="3:10" ht="30" x14ac:dyDescent="0.25">
      <c r="C22" s="1" t="s">
        <v>27</v>
      </c>
      <c r="D22" s="1" t="s">
        <v>79</v>
      </c>
      <c r="E22" s="3" t="s">
        <v>33</v>
      </c>
      <c r="F22" s="2" t="s">
        <v>34</v>
      </c>
      <c r="G22" s="9" t="s">
        <v>12</v>
      </c>
      <c r="H22" s="8">
        <v>315</v>
      </c>
      <c r="I22" s="5"/>
      <c r="J22" s="1">
        <f t="shared" si="0"/>
        <v>0</v>
      </c>
    </row>
    <row r="23" spans="3:10" ht="45" x14ac:dyDescent="0.25">
      <c r="C23" s="1" t="s">
        <v>29</v>
      </c>
      <c r="D23" s="1" t="s">
        <v>79</v>
      </c>
      <c r="E23" s="3" t="s">
        <v>36</v>
      </c>
      <c r="F23" s="2" t="s">
        <v>37</v>
      </c>
      <c r="G23" s="9" t="s">
        <v>12</v>
      </c>
      <c r="H23" s="8">
        <v>283.5</v>
      </c>
      <c r="I23" s="5"/>
      <c r="J23" s="1">
        <f t="shared" si="0"/>
        <v>0</v>
      </c>
    </row>
    <row r="24" spans="3:10" ht="30" x14ac:dyDescent="0.25">
      <c r="C24" s="1" t="s">
        <v>32</v>
      </c>
      <c r="D24" s="1" t="s">
        <v>79</v>
      </c>
      <c r="E24" s="3" t="s">
        <v>87</v>
      </c>
      <c r="F24" s="2" t="s">
        <v>88</v>
      </c>
      <c r="G24" s="9" t="s">
        <v>12</v>
      </c>
      <c r="H24" s="8">
        <v>31.5</v>
      </c>
      <c r="I24" s="5"/>
      <c r="J24" s="1">
        <f t="shared" si="0"/>
        <v>0</v>
      </c>
    </row>
    <row r="25" spans="3:10" x14ac:dyDescent="0.25">
      <c r="C25" s="1" t="s">
        <v>35</v>
      </c>
      <c r="D25" s="1" t="s">
        <v>79</v>
      </c>
      <c r="E25" s="3" t="s">
        <v>39</v>
      </c>
      <c r="F25" s="2" t="s">
        <v>40</v>
      </c>
      <c r="G25" s="9" t="s">
        <v>12</v>
      </c>
      <c r="H25" s="8">
        <v>315</v>
      </c>
      <c r="I25" s="5"/>
      <c r="J25" s="1">
        <f t="shared" si="0"/>
        <v>0</v>
      </c>
    </row>
    <row r="26" spans="3:10" ht="30" x14ac:dyDescent="0.25">
      <c r="C26" s="1" t="s">
        <v>38</v>
      </c>
      <c r="D26" s="1" t="s">
        <v>41</v>
      </c>
      <c r="E26" s="3" t="s">
        <v>42</v>
      </c>
      <c r="F26" s="2" t="s">
        <v>43</v>
      </c>
      <c r="G26" s="9" t="s">
        <v>44</v>
      </c>
      <c r="H26" s="8">
        <v>6</v>
      </c>
      <c r="I26" s="5"/>
      <c r="J26" s="1">
        <f t="shared" si="0"/>
        <v>0</v>
      </c>
    </row>
    <row r="27" spans="3:10" x14ac:dyDescent="0.25">
      <c r="C27" s="1" t="s">
        <v>89</v>
      </c>
      <c r="D27" s="1" t="s">
        <v>46</v>
      </c>
      <c r="E27" s="3" t="s">
        <v>47</v>
      </c>
      <c r="F27" s="2" t="s">
        <v>90</v>
      </c>
      <c r="G27" s="9" t="s">
        <v>48</v>
      </c>
      <c r="H27" s="8">
        <v>2.84</v>
      </c>
      <c r="I27" s="5"/>
      <c r="J27" s="1">
        <f t="shared" si="0"/>
        <v>0</v>
      </c>
    </row>
    <row r="28" spans="3:10" x14ac:dyDescent="0.25">
      <c r="C28" s="1" t="s">
        <v>91</v>
      </c>
      <c r="D28" s="1" t="s">
        <v>46</v>
      </c>
      <c r="E28" s="3" t="s">
        <v>47</v>
      </c>
      <c r="F28" s="2" t="s">
        <v>92</v>
      </c>
      <c r="G28" s="9" t="s">
        <v>48</v>
      </c>
      <c r="H28" s="8">
        <v>92.11</v>
      </c>
      <c r="I28" s="5"/>
      <c r="J28" s="1">
        <f t="shared" si="0"/>
        <v>0</v>
      </c>
    </row>
    <row r="29" spans="3:10" x14ac:dyDescent="0.25">
      <c r="C29" s="1" t="s">
        <v>45</v>
      </c>
      <c r="D29" s="1" t="s">
        <v>46</v>
      </c>
      <c r="E29" s="3" t="s">
        <v>47</v>
      </c>
      <c r="F29" s="2" t="s">
        <v>93</v>
      </c>
      <c r="G29" s="9" t="s">
        <v>48</v>
      </c>
      <c r="H29" s="8">
        <v>279.11</v>
      </c>
      <c r="I29" s="5"/>
      <c r="J29" s="1">
        <f t="shared" si="0"/>
        <v>0</v>
      </c>
    </row>
    <row r="30" spans="3:10" x14ac:dyDescent="0.25">
      <c r="C30" s="1" t="s">
        <v>49</v>
      </c>
      <c r="D30" s="1" t="s">
        <v>46</v>
      </c>
      <c r="E30" s="3" t="s">
        <v>52</v>
      </c>
      <c r="F30" s="2" t="s">
        <v>94</v>
      </c>
      <c r="G30" s="9" t="s">
        <v>48</v>
      </c>
      <c r="H30" s="8">
        <v>75.8</v>
      </c>
      <c r="I30" s="5"/>
      <c r="J30" s="1">
        <f t="shared" si="0"/>
        <v>0</v>
      </c>
    </row>
    <row r="31" spans="3:10" ht="45" x14ac:dyDescent="0.25">
      <c r="C31" s="1" t="s">
        <v>50</v>
      </c>
      <c r="D31" s="1" t="s">
        <v>46</v>
      </c>
      <c r="E31" s="3" t="s">
        <v>95</v>
      </c>
      <c r="F31" s="2" t="s">
        <v>96</v>
      </c>
      <c r="G31" s="9" t="s">
        <v>56</v>
      </c>
      <c r="H31" s="8">
        <v>16</v>
      </c>
      <c r="I31" s="5"/>
      <c r="J31" s="1">
        <f t="shared" si="0"/>
        <v>0</v>
      </c>
    </row>
    <row r="32" spans="3:10" ht="45" x14ac:dyDescent="0.25">
      <c r="C32" s="1" t="s">
        <v>51</v>
      </c>
      <c r="D32" s="1" t="s">
        <v>46</v>
      </c>
      <c r="E32" s="3" t="s">
        <v>58</v>
      </c>
      <c r="F32" s="2" t="s">
        <v>97</v>
      </c>
      <c r="G32" s="9" t="s">
        <v>59</v>
      </c>
      <c r="H32" s="8">
        <v>-49</v>
      </c>
      <c r="I32" s="5"/>
      <c r="J32" s="1">
        <f t="shared" si="0"/>
        <v>0</v>
      </c>
    </row>
    <row r="33" spans="3:10" ht="30" x14ac:dyDescent="0.25">
      <c r="C33" s="1" t="s">
        <v>53</v>
      </c>
      <c r="D33" s="1" t="s">
        <v>46</v>
      </c>
      <c r="E33" s="3" t="s">
        <v>61</v>
      </c>
      <c r="F33" s="2" t="s">
        <v>98</v>
      </c>
      <c r="G33" s="9" t="s">
        <v>22</v>
      </c>
      <c r="H33" s="8">
        <v>20</v>
      </c>
      <c r="I33" s="5"/>
      <c r="J33" s="1">
        <f t="shared" si="0"/>
        <v>0</v>
      </c>
    </row>
    <row r="34" spans="3:10" x14ac:dyDescent="0.25">
      <c r="C34" s="1" t="s">
        <v>55</v>
      </c>
      <c r="D34" s="1" t="s">
        <v>46</v>
      </c>
      <c r="E34" s="3" t="s">
        <v>63</v>
      </c>
      <c r="F34" s="2" t="s">
        <v>99</v>
      </c>
      <c r="G34" s="9" t="s">
        <v>54</v>
      </c>
      <c r="H34" s="8">
        <v>4</v>
      </c>
      <c r="I34" s="5"/>
      <c r="J34" s="1">
        <f t="shared" si="0"/>
        <v>0</v>
      </c>
    </row>
    <row r="35" spans="3:10" x14ac:dyDescent="0.25">
      <c r="C35" s="1" t="s">
        <v>57</v>
      </c>
      <c r="D35" s="1" t="s">
        <v>46</v>
      </c>
      <c r="E35" s="3" t="s">
        <v>63</v>
      </c>
      <c r="F35" s="2" t="s">
        <v>100</v>
      </c>
      <c r="G35" s="9" t="s">
        <v>54</v>
      </c>
      <c r="H35" s="8">
        <v>1</v>
      </c>
      <c r="I35" s="5"/>
      <c r="J35" s="1">
        <f t="shared" si="0"/>
        <v>0</v>
      </c>
    </row>
    <row r="36" spans="3:10" x14ac:dyDescent="0.25">
      <c r="C36" s="1" t="s">
        <v>60</v>
      </c>
      <c r="D36" s="1" t="s">
        <v>46</v>
      </c>
      <c r="E36" s="3" t="s">
        <v>63</v>
      </c>
      <c r="F36" s="2" t="s">
        <v>101</v>
      </c>
      <c r="G36" s="9" t="s">
        <v>54</v>
      </c>
      <c r="H36" s="8">
        <v>1</v>
      </c>
      <c r="I36" s="5"/>
      <c r="J36" s="1">
        <f t="shared" si="0"/>
        <v>0</v>
      </c>
    </row>
    <row r="37" spans="3:10" x14ac:dyDescent="0.25">
      <c r="C37" s="1" t="s">
        <v>62</v>
      </c>
      <c r="D37" s="1" t="s">
        <v>46</v>
      </c>
      <c r="E37" s="3" t="s">
        <v>75</v>
      </c>
      <c r="F37" s="2" t="s">
        <v>76</v>
      </c>
      <c r="G37" s="9" t="s">
        <v>77</v>
      </c>
      <c r="H37" s="8">
        <v>25</v>
      </c>
      <c r="I37" s="5"/>
      <c r="J37" s="1">
        <f t="shared" si="0"/>
        <v>0</v>
      </c>
    </row>
    <row r="38" spans="3:10" x14ac:dyDescent="0.25">
      <c r="C38" s="1" t="s">
        <v>64</v>
      </c>
      <c r="D38" s="1" t="s">
        <v>46</v>
      </c>
      <c r="E38" s="3" t="s">
        <v>75</v>
      </c>
      <c r="F38" s="2" t="s">
        <v>78</v>
      </c>
      <c r="G38" s="9" t="s">
        <v>48</v>
      </c>
      <c r="H38" s="8">
        <v>60</v>
      </c>
      <c r="I38" s="5"/>
      <c r="J38" s="1">
        <f t="shared" si="0"/>
        <v>0</v>
      </c>
    </row>
    <row r="39" spans="3:10" x14ac:dyDescent="0.25">
      <c r="C39" s="1" t="s">
        <v>65</v>
      </c>
      <c r="D39" s="1" t="s">
        <v>46</v>
      </c>
      <c r="E39" s="3" t="s">
        <v>67</v>
      </c>
      <c r="F39" s="2" t="s">
        <v>68</v>
      </c>
      <c r="G39" s="9" t="s">
        <v>69</v>
      </c>
      <c r="H39" s="8">
        <v>4</v>
      </c>
      <c r="I39" s="5"/>
      <c r="J39" s="1">
        <f t="shared" si="0"/>
        <v>0</v>
      </c>
    </row>
    <row r="40" spans="3:10" x14ac:dyDescent="0.25">
      <c r="C40" s="1" t="s">
        <v>66</v>
      </c>
      <c r="D40" s="1" t="s">
        <v>46</v>
      </c>
      <c r="E40" s="3" t="s">
        <v>71</v>
      </c>
      <c r="F40" s="2" t="s">
        <v>72</v>
      </c>
      <c r="G40" s="9" t="s">
        <v>69</v>
      </c>
      <c r="H40" s="8">
        <v>2</v>
      </c>
      <c r="I40" s="5"/>
      <c r="J40" s="1">
        <f t="shared" si="0"/>
        <v>0</v>
      </c>
    </row>
    <row r="41" spans="3:10" x14ac:dyDescent="0.25">
      <c r="C41" s="1" t="s">
        <v>70</v>
      </c>
      <c r="D41" s="1" t="s">
        <v>46</v>
      </c>
      <c r="E41" s="3" t="s">
        <v>102</v>
      </c>
      <c r="F41" s="2" t="s">
        <v>103</v>
      </c>
      <c r="G41" s="9" t="s">
        <v>69</v>
      </c>
      <c r="H41" s="8">
        <v>2</v>
      </c>
      <c r="I41" s="5"/>
      <c r="J41" s="1">
        <f t="shared" si="0"/>
        <v>0</v>
      </c>
    </row>
    <row r="42" spans="3:10" ht="30" x14ac:dyDescent="0.25">
      <c r="C42" s="1" t="s">
        <v>73</v>
      </c>
      <c r="D42" s="1" t="s">
        <v>46</v>
      </c>
      <c r="E42" s="3" t="s">
        <v>80</v>
      </c>
      <c r="F42" s="2" t="s">
        <v>74</v>
      </c>
      <c r="G42" s="9" t="s">
        <v>48</v>
      </c>
      <c r="H42" s="8">
        <v>375.06</v>
      </c>
      <c r="I42" s="5"/>
      <c r="J42" s="1">
        <f t="shared" si="0"/>
        <v>0</v>
      </c>
    </row>
    <row r="43" spans="3:10" x14ac:dyDescent="0.25">
      <c r="J43" s="10">
        <f>SUM(J14:J42)</f>
        <v>0</v>
      </c>
    </row>
  </sheetData>
  <sheetProtection algorithmName="SHA-512" hashValue="4RCWUHac0wHddrw8pKxROLMm6GlR2cF4/s4Z2DZqPL51nb3krjp1O5WHLPe9mm8ozrdYVp7r3p2m9sjE8hEC9A==" saltValue="SuZ8Z1l4gwIOefIz9wpKSg==" spinCount="100000" sheet="1" formatCells="0" formatColumns="0" formatRows="0" insertColumns="0" insertRows="0" insertHyperlinks="0" deleteColumns="0" deleteRows="0" sort="0" autoFilter="0" pivotTables="0"/>
  <protectedRanges>
    <protectedRange sqref="I14:I42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Kin_Elz</cp:lastModifiedBy>
  <dcterms:created xsi:type="dcterms:W3CDTF">2021-08-18T19:00:13Z</dcterms:created>
  <dcterms:modified xsi:type="dcterms:W3CDTF">2021-08-24T11:45:12Z</dcterms:modified>
</cp:coreProperties>
</file>