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0.240\zp\2021\17 Roboty Kamieniecka\KŁODZKA KAMIENIECKA PRZETARG\Kamiecka Kłodzka Exel\"/>
    </mc:Choice>
  </mc:AlternateContent>
  <xr:revisionPtr revIDLastSave="0" documentId="13_ncr:1_{BF11BB8B-8EDF-4FA8-89E3-3410AEB038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15" i="1" l="1"/>
  <c r="J57" i="1" s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14" i="1"/>
</calcChain>
</file>

<file path=xl/sharedStrings.xml><?xml version="1.0" encoding="utf-8"?>
<sst xmlns="http://schemas.openxmlformats.org/spreadsheetml/2006/main" count="223" uniqueCount="147">
  <si>
    <t>Lp.</t>
  </si>
  <si>
    <t>Nr spec.techn.</t>
  </si>
  <si>
    <t>Podstawa</t>
  </si>
  <si>
    <t>Opis</t>
  </si>
  <si>
    <t>jedn.obm.</t>
  </si>
  <si>
    <t>Obmiar</t>
  </si>
  <si>
    <t>1 d.1</t>
  </si>
  <si>
    <t>D-01.01.01a</t>
  </si>
  <si>
    <t>KNR 2-01 0119-04</t>
  </si>
  <si>
    <t>Roboty pomiarowe przy liniowych robotach ziemnych - trasa drogi w terenie pagórkowatym lub podgórskim</t>
  </si>
  <si>
    <t>km</t>
  </si>
  <si>
    <t>2 d.1</t>
  </si>
  <si>
    <t>D-02.00.01, D-02.01.01</t>
  </si>
  <si>
    <t xml:space="preserve">KNR 2-01 0202-03 0214-04 </t>
  </si>
  <si>
    <t>Roboty ziemne wykon.koparkami przedsiębiernymi o poj łyżki 0.40 m3 w gr.kat.IV z transp.urobku samochod.samowyładowczymi na odległość 10 km</t>
  </si>
  <si>
    <t>m3</t>
  </si>
  <si>
    <t>3 d.1</t>
  </si>
  <si>
    <t xml:space="preserve">KNR 2-01 0301-03 0214-04 </t>
  </si>
  <si>
    <t>Ręczne roboty ziemne z transportem urobku samochodami samowyładowczymi na odległość 10 km (kat.gr.IV)</t>
  </si>
  <si>
    <t>4 d.1</t>
  </si>
  <si>
    <t>KNR 2-01 0322-02</t>
  </si>
  <si>
    <t>Pełne umocnienie pionowych ścian wykopów liniowych o głębok.do 3.0 m wypraskami w grunt.suchych kat.III-IV wraz z rozbiór.(szer.do 1m)</t>
  </si>
  <si>
    <t>m2</t>
  </si>
  <si>
    <t>5 d.1</t>
  </si>
  <si>
    <t xml:space="preserve">KNR 2-01 0322-02 0322-08  0324-02 </t>
  </si>
  <si>
    <t>Pełne umocnienie pionowych ścian wykopów liniowych o głębok.do 3.0 m wypraskami w grunt.nawodnionych kat.III-IV wraz z rozbiór.(szer.1.6m)</t>
  </si>
  <si>
    <t>6 d.1</t>
  </si>
  <si>
    <t xml:space="preserve">KNR 2-01 0322-04 0322-09  0324-04 </t>
  </si>
  <si>
    <t>Pełne umocnienie pionowych ścian wykopów liniowych o głębok.do 6.0 m wypraskami w grunt.nawodnionych kat.III-IV wraz z rozbiór.(szer.1.6m)</t>
  </si>
  <si>
    <t>7 d.1</t>
  </si>
  <si>
    <t>KNR 2-01 0607-04</t>
  </si>
  <si>
    <t>Igłofiltry o śr.do 50 mm wpłukiwane w grunt z obsypką na głębok.do 4 m</t>
  </si>
  <si>
    <t>szt.</t>
  </si>
  <si>
    <t>8 d.1</t>
  </si>
  <si>
    <t xml:space="preserve"> analiza indywidualna</t>
  </si>
  <si>
    <t>Odwodnienie pozostałych wykopów - pompowanie wody</t>
  </si>
  <si>
    <t>m-g</t>
  </si>
  <si>
    <t>9 d.1</t>
  </si>
  <si>
    <t>KNNR 4 1411-02</t>
  </si>
  <si>
    <t>Podłoża pod kanały i obiekty z materiałów sypkich grub. 15 cm - podsypka 15 cm i obsypka 30cm</t>
  </si>
  <si>
    <t>10 d.1</t>
  </si>
  <si>
    <t>KNR 2-01 0202-06 analiza indywidualna</t>
  </si>
  <si>
    <t>Zakup gruntu do zasypu z transportem samochodami samowyład. 15-20 t na odl. do 1 km.  - analogia - wymiana gruntu rodzimego na grunt niewysadzinowy</t>
  </si>
  <si>
    <t>11 d.1</t>
  </si>
  <si>
    <t>KNNR 1 0208-02</t>
  </si>
  <si>
    <t>Dodatek za każdy rozp. 1 km transportu ziemi samochodami samowyładowczymi po drogach o nawierzchni utwardzonej(kat.gr. I-IV) Krotność = 9</t>
  </si>
  <si>
    <t>12 d.1</t>
  </si>
  <si>
    <t>KNNR 1 0214-02 analiza indywidualna</t>
  </si>
  <si>
    <t>Zasypanie wykopów .fund.podłużnych,punktowych,rowów,wykopów obiektowych spycharkami z zagęszcz.mechanicznym spycharkami (gr.warstwy w stanie luźnym 30 cm) - kat.gr. III-IV-mechnicznie 90%</t>
  </si>
  <si>
    <t>13 d.1</t>
  </si>
  <si>
    <t>KNNR 1 0318-04 z.o.2.11.4. 9911-03  analiza indywidualna</t>
  </si>
  <si>
    <t>Zasypywanie wykopów o ścianach pionowych o szerokości 0.8-2.5 m i głęb.do 3.0 m w gr.kat. IV - współczynnik zagęszczenia Js=1.00) - analogia 10% ręcznie</t>
  </si>
  <si>
    <t>14 d.1</t>
  </si>
  <si>
    <t>KNNR 1 0408-02 analiza indywidualna</t>
  </si>
  <si>
    <t>Zagęszczanie gruntu  - analogia - zagęszczenie ziemi w wykopach</t>
  </si>
  <si>
    <t>15 d.1</t>
  </si>
  <si>
    <t>D-01.02.04</t>
  </si>
  <si>
    <t>KNR 4-05I 0411-01 analogia</t>
  </si>
  <si>
    <t>Demontaż studzienek ściekowych ulicznych betonowych o śr. 500 mm z osadnikiem i syfonem - wraz z wywozem</t>
  </si>
  <si>
    <t>kpl.</t>
  </si>
  <si>
    <t>16 d.2</t>
  </si>
  <si>
    <t>D-03.02.01</t>
  </si>
  <si>
    <t>KNNR 4 1308-04</t>
  </si>
  <si>
    <t>Kanały z rur PVC SN8 dn 630 lita</t>
  </si>
  <si>
    <t>m</t>
  </si>
  <si>
    <t>17 d.2</t>
  </si>
  <si>
    <t>Kanały z rur PVC SN8 dn 315 lita</t>
  </si>
  <si>
    <t>18 d.2</t>
  </si>
  <si>
    <t>Kanały z rur PVC SN8 dn 250 lita</t>
  </si>
  <si>
    <t>19 d.2</t>
  </si>
  <si>
    <t xml:space="preserve">KNNR 4 1308-02 z.sz.3.4. 9913-2 </t>
  </si>
  <si>
    <t>Kanały z rur PVC SN8  dn160 lita</t>
  </si>
  <si>
    <t>20 d.2</t>
  </si>
  <si>
    <t>KNNR 4 1417-02 analiza własna</t>
  </si>
  <si>
    <t>Studzienki kanalizacyjne systemowe o śr 630 mm - zamknięcie rurą teleskopową na pierscieniu odiciazajacym z wlazem D400</t>
  </si>
  <si>
    <t>szt</t>
  </si>
  <si>
    <t>21 d.2</t>
  </si>
  <si>
    <t>KNNR 4 1413-03 analiza własna</t>
  </si>
  <si>
    <t>Studnie rewizyjne z kręgów betonowych o śr. 1200 mm w gotowym wykopie o głębok. 3m</t>
  </si>
  <si>
    <t>stud.</t>
  </si>
  <si>
    <t>22 d.2</t>
  </si>
  <si>
    <t>KNNR 4 1413-02 analiza własna</t>
  </si>
  <si>
    <t>Studnie rewizyjne z kręgów betonowych łączone na uszczelki,  wklejonymi przejsciami szczlnymi, wyposażone we włazy żeliwne typu cieżkiego, betonowe pierścienie odciążające - o śr. 1200 mm w gotowym wykopie o głębok. 3m - za każde 0.5 m różnicy głęb.</t>
  </si>
  <si>
    <t>[0.5 m] stud.</t>
  </si>
  <si>
    <t>23 d.2</t>
  </si>
  <si>
    <t>KNR 2-18 0625-02 analiza własna</t>
  </si>
  <si>
    <t>Studzienki ściekowe z gotowych elementów betonowe o śr. 500 mm z osadnikiem</t>
  </si>
  <si>
    <t>24 d.2</t>
  </si>
  <si>
    <t>KNNR 4 1322-02 analogia</t>
  </si>
  <si>
    <t>Kształtki PVC-U - analogia trójnik 630/160 SN 8 / odgalezienie siodlowe</t>
  </si>
  <si>
    <t>25 d.2</t>
  </si>
  <si>
    <t>Kształtki PVC-U - komplet montazowy do rury zelbetowej 600/250 SN 8 - wlaczenie do istniejacego przepustu</t>
  </si>
  <si>
    <t>26 d.2</t>
  </si>
  <si>
    <t>Kształtki PVC-U - wylot SN8 fi 630 z klapa zwrotna</t>
  </si>
  <si>
    <t>27 d.2</t>
  </si>
  <si>
    <t>KNNR 4 1610-01</t>
  </si>
  <si>
    <t>Próba wodna szczelności kanałów rurowych o śr.nominalnej do 160 mm</t>
  </si>
  <si>
    <t>odc. -1 prób.</t>
  </si>
  <si>
    <t>28 d.2</t>
  </si>
  <si>
    <t>KNNR 4 1610-03</t>
  </si>
  <si>
    <t>Próba wodna szczelności kanałów rurowych o śr.nominalnej 250 mm</t>
  </si>
  <si>
    <t>29 d.2</t>
  </si>
  <si>
    <t>KNNR 4 1610-07</t>
  </si>
  <si>
    <t>Próba wodna szczelności kanałów rurowych o śr.nominalnej 600 mm</t>
  </si>
  <si>
    <t>30 d.2</t>
  </si>
  <si>
    <t>Inspekcja wizyjna - MONITORING WYKONANEGO ODCINKA KANALIZACJI DESZCZOWEJ  - bez przylaczy</t>
  </si>
  <si>
    <t>31 d.2</t>
  </si>
  <si>
    <t>NNRNKB 202 0550-03</t>
  </si>
  <si>
    <t>Rury spustowe stalowe ocynkowane  o śr. 100 mm - podejscie zeliwne kolano ze stopką i odcinek rury zeliwnej do czyszczaka</t>
  </si>
  <si>
    <t>32 d.2</t>
  </si>
  <si>
    <t>NNRNKB 202 0550-07</t>
  </si>
  <si>
    <t>montaż kpl czyszczaków żeliwnych fi 100 - wraz z kształtką przejsciowa do rury spustowej</t>
  </si>
  <si>
    <t>33 d.2</t>
  </si>
  <si>
    <t>KNNR 4 1413-05 analiza własna</t>
  </si>
  <si>
    <t>separator lamelowy z osadnikiem wirowym o  o przepustowosci max 700 l/s i przeplywie nominalnym 70 l/s - wylot W1</t>
  </si>
  <si>
    <t>34 d.2</t>
  </si>
  <si>
    <t>separator lamelowy z osadnikiem wirowym o  o przepustowosci max 200 l/s i przeplywie nominalnym 20 l/s - wylot W2</t>
  </si>
  <si>
    <t>35 d.2</t>
  </si>
  <si>
    <t>KNR 2-19 0218-01 analogia</t>
  </si>
  <si>
    <t>Zabezpieczenie kabla w ziemi- analogia  - Zabezpieczenie sieci wodociągowych i gazowych</t>
  </si>
  <si>
    <t>zabezp.</t>
  </si>
  <si>
    <t>36 d.2</t>
  </si>
  <si>
    <t>Zabezpieczenie kabla w ziemi - wraz z założeniem dwudzielnej rury arot</t>
  </si>
  <si>
    <t>37 d.2</t>
  </si>
  <si>
    <t>D-02.00.01</t>
  </si>
  <si>
    <t xml:space="preserve">KNR 2-01 0325-06 uwaga pod tablicą </t>
  </si>
  <si>
    <t>Umocnienie pionowych ścian wykopów liniow.szer. 1.9-3.2m i głębok.do 6m w grunt.nawodnion. kat.IV grodzicami wbijanymi pionowo wraz z wyciąg.grodzic</t>
  </si>
  <si>
    <t>38 d.2</t>
  </si>
  <si>
    <t>KNR 2-31 0816-03</t>
  </si>
  <si>
    <t>Rozebranie przepustów rurowych - rury betonowe o śr. 60 cm</t>
  </si>
  <si>
    <t>39 d.2</t>
  </si>
  <si>
    <t>KNR 2-31 0816-04</t>
  </si>
  <si>
    <t>Rozebranie przepustów rurowych - ścianki czołowe i ławy betonowe</t>
  </si>
  <si>
    <t>40 d.2</t>
  </si>
  <si>
    <t>KNR 4-01 0108-12</t>
  </si>
  <si>
    <t>Wywiezienie gruzu spryzmowanego samochodami samowyładowczymi - za każdy następny 1 km - analogia wywiezienie rozebranych przepustów , ścianek czołowych , ław betonowych Krotność = 10</t>
  </si>
  <si>
    <t>41 d.2</t>
  </si>
  <si>
    <t xml:space="preserve"> kalk. własna Uproszczona</t>
  </si>
  <si>
    <t>Opłata utylizacyjna betonowe płyty chodnikowe wywiezienie rozebranych przepustów , ścianek czołowych , ław betonowych</t>
  </si>
  <si>
    <t>t</t>
  </si>
  <si>
    <t>42 d.2</t>
  </si>
  <si>
    <t>D-M-00.00.00</t>
  </si>
  <si>
    <t>Bruk kamienny 20x20cm na podsypce cementowo-piaskowej  spoiny wypełnione zaprawą cementową na betonie   mrozo-wodoodpornym C12/15 GR. 20cm - jak na profilu   wylot W2</t>
  </si>
  <si>
    <t>43 d.2</t>
  </si>
  <si>
    <t>Pas szerokości 1,5m w obie strony od osi wylotu umocniony kamieniem łamanym 0,3m x 0,5m układany warstwą grubości 50cm na długości 3m - jak na profiu wylot W1 i W2</t>
  </si>
  <si>
    <t xml:space="preserve">  "Przebudowa ul. Kłodzkiej w Ząbkowicach Śląskich "                                                                                                                                                   branża kanalizacja deszczowa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</si>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</sst>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58"/>
  <sheetViews>
    <sheetView tabSelected="1" workbookViewId="0">
      <selection activeCell="F7" sqref="F7:F11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109.7109375" customWidth="1"/>
    <col min="7" max="7" width="5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9" t="s">
        <v>145</v>
      </c>
    </row>
    <row r="5" spans="3:10" x14ac:dyDescent="0.25">
      <c r="F5" s="8"/>
    </row>
    <row r="6" spans="3:10" x14ac:dyDescent="0.25">
      <c r="F6" s="8"/>
    </row>
    <row r="7" spans="3:10" x14ac:dyDescent="0.25">
      <c r="F7" s="11"/>
    </row>
    <row r="8" spans="3:10" x14ac:dyDescent="0.25">
      <c r="F8" s="11"/>
    </row>
    <row r="9" spans="3:10" x14ac:dyDescent="0.25">
      <c r="F9" s="11"/>
    </row>
    <row r="10" spans="3:10" x14ac:dyDescent="0.25">
      <c r="F10" s="11"/>
    </row>
    <row r="11" spans="3:10" x14ac:dyDescent="0.25">
      <c r="F11" s="12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6" t="s">
        <v>146</v>
      </c>
      <c r="J13" s="1"/>
    </row>
    <row r="14" spans="3:10" x14ac:dyDescent="0.25">
      <c r="C14" s="1" t="s">
        <v>6</v>
      </c>
      <c r="D14" s="1" t="s">
        <v>7</v>
      </c>
      <c r="E14" s="1" t="s">
        <v>8</v>
      </c>
      <c r="F14" s="2" t="s">
        <v>9</v>
      </c>
      <c r="G14" s="4" t="s">
        <v>10</v>
      </c>
      <c r="H14" s="5">
        <v>0.85</v>
      </c>
      <c r="I14" s="7"/>
      <c r="J14" s="1">
        <f>H14*I14</f>
        <v>0</v>
      </c>
    </row>
    <row r="15" spans="3:10" ht="30" x14ac:dyDescent="0.25">
      <c r="C15" s="1" t="s">
        <v>11</v>
      </c>
      <c r="D15" s="1" t="s">
        <v>12</v>
      </c>
      <c r="E15" s="1" t="s">
        <v>13</v>
      </c>
      <c r="F15" s="2" t="s">
        <v>14</v>
      </c>
      <c r="G15" s="4" t="s">
        <v>15</v>
      </c>
      <c r="H15" s="5">
        <v>1612.6559999999999</v>
      </c>
      <c r="I15" s="7"/>
      <c r="J15" s="1">
        <f t="shared" ref="J15:J56" si="0">H15*I15</f>
        <v>0</v>
      </c>
    </row>
    <row r="16" spans="3:10" x14ac:dyDescent="0.25">
      <c r="C16" s="1" t="s">
        <v>16</v>
      </c>
      <c r="D16" s="1" t="s">
        <v>12</v>
      </c>
      <c r="E16" s="1" t="s">
        <v>17</v>
      </c>
      <c r="F16" s="2" t="s">
        <v>18</v>
      </c>
      <c r="G16" s="4" t="s">
        <v>15</v>
      </c>
      <c r="H16" s="5">
        <v>179.184</v>
      </c>
      <c r="I16" s="7"/>
      <c r="J16" s="1">
        <f t="shared" si="0"/>
        <v>0</v>
      </c>
    </row>
    <row r="17" spans="3:10" ht="30" x14ac:dyDescent="0.25">
      <c r="C17" s="1" t="s">
        <v>19</v>
      </c>
      <c r="D17" s="1" t="s">
        <v>12</v>
      </c>
      <c r="E17" s="1" t="s">
        <v>20</v>
      </c>
      <c r="F17" s="2" t="s">
        <v>21</v>
      </c>
      <c r="G17" s="4" t="s">
        <v>22</v>
      </c>
      <c r="H17" s="5">
        <v>968</v>
      </c>
      <c r="I17" s="7"/>
      <c r="J17" s="1">
        <f t="shared" si="0"/>
        <v>0</v>
      </c>
    </row>
    <row r="18" spans="3:10" ht="30" x14ac:dyDescent="0.25">
      <c r="C18" s="1" t="s">
        <v>23</v>
      </c>
      <c r="D18" s="1" t="s">
        <v>12</v>
      </c>
      <c r="E18" s="1" t="s">
        <v>24</v>
      </c>
      <c r="F18" s="2" t="s">
        <v>25</v>
      </c>
      <c r="G18" s="4" t="s">
        <v>22</v>
      </c>
      <c r="H18" s="5">
        <v>1452</v>
      </c>
      <c r="I18" s="7"/>
      <c r="J18" s="1">
        <f t="shared" si="0"/>
        <v>0</v>
      </c>
    </row>
    <row r="19" spans="3:10" ht="30" x14ac:dyDescent="0.25">
      <c r="C19" s="1" t="s">
        <v>26</v>
      </c>
      <c r="D19" s="1" t="s">
        <v>12</v>
      </c>
      <c r="E19" s="1" t="s">
        <v>27</v>
      </c>
      <c r="F19" s="2" t="s">
        <v>28</v>
      </c>
      <c r="G19" s="4" t="s">
        <v>22</v>
      </c>
      <c r="H19" s="5">
        <v>180</v>
      </c>
      <c r="I19" s="7"/>
      <c r="J19" s="1">
        <f t="shared" si="0"/>
        <v>0</v>
      </c>
    </row>
    <row r="20" spans="3:10" x14ac:dyDescent="0.25">
      <c r="C20" s="1" t="s">
        <v>29</v>
      </c>
      <c r="D20" s="1" t="s">
        <v>12</v>
      </c>
      <c r="E20" s="1" t="s">
        <v>30</v>
      </c>
      <c r="F20" s="2" t="s">
        <v>31</v>
      </c>
      <c r="G20" s="4" t="s">
        <v>32</v>
      </c>
      <c r="H20" s="5">
        <v>400</v>
      </c>
      <c r="I20" s="7"/>
      <c r="J20" s="1">
        <f t="shared" si="0"/>
        <v>0</v>
      </c>
    </row>
    <row r="21" spans="3:10" x14ac:dyDescent="0.25">
      <c r="C21" s="1" t="s">
        <v>33</v>
      </c>
      <c r="D21" s="1" t="s">
        <v>12</v>
      </c>
      <c r="E21" s="1" t="s">
        <v>34</v>
      </c>
      <c r="F21" s="2" t="s">
        <v>35</v>
      </c>
      <c r="G21" s="4" t="s">
        <v>36</v>
      </c>
      <c r="H21" s="5">
        <v>450</v>
      </c>
      <c r="I21" s="7"/>
      <c r="J21" s="1">
        <f t="shared" si="0"/>
        <v>0</v>
      </c>
    </row>
    <row r="22" spans="3:10" x14ac:dyDescent="0.25">
      <c r="C22" s="1" t="s">
        <v>37</v>
      </c>
      <c r="D22" s="1" t="s">
        <v>12</v>
      </c>
      <c r="E22" s="1" t="s">
        <v>38</v>
      </c>
      <c r="F22" s="2" t="s">
        <v>39</v>
      </c>
      <c r="G22" s="4" t="s">
        <v>15</v>
      </c>
      <c r="H22" s="5">
        <v>414</v>
      </c>
      <c r="I22" s="7"/>
      <c r="J22" s="1">
        <f t="shared" si="0"/>
        <v>0</v>
      </c>
    </row>
    <row r="23" spans="3:10" ht="30" x14ac:dyDescent="0.25">
      <c r="C23" s="1" t="s">
        <v>40</v>
      </c>
      <c r="D23" s="1" t="s">
        <v>12</v>
      </c>
      <c r="E23" s="1" t="s">
        <v>41</v>
      </c>
      <c r="F23" s="2" t="s">
        <v>42</v>
      </c>
      <c r="G23" s="4" t="s">
        <v>15</v>
      </c>
      <c r="H23" s="5">
        <v>435.29300000000001</v>
      </c>
      <c r="I23" s="7"/>
      <c r="J23" s="1">
        <f t="shared" si="0"/>
        <v>0</v>
      </c>
    </row>
    <row r="24" spans="3:10" ht="30" x14ac:dyDescent="0.25">
      <c r="C24" s="1" t="s">
        <v>43</v>
      </c>
      <c r="D24" s="1" t="s">
        <v>12</v>
      </c>
      <c r="E24" s="1" t="s">
        <v>44</v>
      </c>
      <c r="F24" s="2" t="s">
        <v>45</v>
      </c>
      <c r="G24" s="4" t="s">
        <v>15</v>
      </c>
      <c r="H24" s="5">
        <v>435.29300000000001</v>
      </c>
      <c r="I24" s="7"/>
      <c r="J24" s="1">
        <f t="shared" si="0"/>
        <v>0</v>
      </c>
    </row>
    <row r="25" spans="3:10" ht="30" x14ac:dyDescent="0.25">
      <c r="C25" s="1" t="s">
        <v>46</v>
      </c>
      <c r="D25" s="1" t="s">
        <v>12</v>
      </c>
      <c r="E25" s="1" t="s">
        <v>47</v>
      </c>
      <c r="F25" s="2" t="s">
        <v>48</v>
      </c>
      <c r="G25" s="4" t="s">
        <v>15</v>
      </c>
      <c r="H25" s="5">
        <v>391.76400000000001</v>
      </c>
      <c r="I25" s="7"/>
      <c r="J25" s="1">
        <f t="shared" si="0"/>
        <v>0</v>
      </c>
    </row>
    <row r="26" spans="3:10" ht="30" x14ac:dyDescent="0.25">
      <c r="C26" s="1" t="s">
        <v>49</v>
      </c>
      <c r="D26" s="1" t="s">
        <v>12</v>
      </c>
      <c r="E26" s="1" t="s">
        <v>50</v>
      </c>
      <c r="F26" s="2" t="s">
        <v>51</v>
      </c>
      <c r="G26" s="4" t="s">
        <v>15</v>
      </c>
      <c r="H26" s="5">
        <v>43.529000000000003</v>
      </c>
      <c r="I26" s="7"/>
      <c r="J26" s="1">
        <f t="shared" si="0"/>
        <v>0</v>
      </c>
    </row>
    <row r="27" spans="3:10" x14ac:dyDescent="0.25">
      <c r="C27" s="1" t="s">
        <v>52</v>
      </c>
      <c r="D27" s="1" t="s">
        <v>12</v>
      </c>
      <c r="E27" s="1" t="s">
        <v>53</v>
      </c>
      <c r="F27" s="2" t="s">
        <v>54</v>
      </c>
      <c r="G27" s="4" t="s">
        <v>15</v>
      </c>
      <c r="H27" s="5">
        <v>435.29300000000001</v>
      </c>
      <c r="I27" s="7"/>
      <c r="J27" s="1">
        <f t="shared" si="0"/>
        <v>0</v>
      </c>
    </row>
    <row r="28" spans="3:10" x14ac:dyDescent="0.25">
      <c r="C28" s="1" t="s">
        <v>55</v>
      </c>
      <c r="D28" s="1" t="s">
        <v>56</v>
      </c>
      <c r="E28" s="1" t="s">
        <v>57</v>
      </c>
      <c r="F28" s="2" t="s">
        <v>58</v>
      </c>
      <c r="G28" s="4" t="s">
        <v>59</v>
      </c>
      <c r="H28" s="5">
        <v>8</v>
      </c>
      <c r="I28" s="7"/>
      <c r="J28" s="1">
        <f t="shared" si="0"/>
        <v>0</v>
      </c>
    </row>
    <row r="29" spans="3:10" x14ac:dyDescent="0.25">
      <c r="C29" s="1" t="s">
        <v>60</v>
      </c>
      <c r="D29" s="1" t="s">
        <v>61</v>
      </c>
      <c r="E29" s="1" t="s">
        <v>62</v>
      </c>
      <c r="F29" s="2" t="s">
        <v>63</v>
      </c>
      <c r="G29" s="4" t="s">
        <v>64</v>
      </c>
      <c r="H29" s="5">
        <v>469.19</v>
      </c>
      <c r="I29" s="7"/>
      <c r="J29" s="1">
        <f t="shared" si="0"/>
        <v>0</v>
      </c>
    </row>
    <row r="30" spans="3:10" x14ac:dyDescent="0.25">
      <c r="C30" s="1" t="s">
        <v>65</v>
      </c>
      <c r="D30" s="1" t="s">
        <v>61</v>
      </c>
      <c r="E30" s="1" t="s">
        <v>62</v>
      </c>
      <c r="F30" s="2" t="s">
        <v>66</v>
      </c>
      <c r="G30" s="4" t="s">
        <v>64</v>
      </c>
      <c r="H30" s="5">
        <v>22.21</v>
      </c>
      <c r="I30" s="7"/>
      <c r="J30" s="1">
        <f t="shared" si="0"/>
        <v>0</v>
      </c>
    </row>
    <row r="31" spans="3:10" x14ac:dyDescent="0.25">
      <c r="C31" s="1" t="s">
        <v>67</v>
      </c>
      <c r="D31" s="1" t="s">
        <v>61</v>
      </c>
      <c r="E31" s="1" t="s">
        <v>62</v>
      </c>
      <c r="F31" s="2" t="s">
        <v>68</v>
      </c>
      <c r="G31" s="4" t="s">
        <v>64</v>
      </c>
      <c r="H31" s="5">
        <v>35.97</v>
      </c>
      <c r="I31" s="7"/>
      <c r="J31" s="1">
        <f t="shared" si="0"/>
        <v>0</v>
      </c>
    </row>
    <row r="32" spans="3:10" x14ac:dyDescent="0.25">
      <c r="C32" s="1" t="s">
        <v>69</v>
      </c>
      <c r="D32" s="1" t="s">
        <v>61</v>
      </c>
      <c r="E32" s="1" t="s">
        <v>70</v>
      </c>
      <c r="F32" s="2" t="s">
        <v>71</v>
      </c>
      <c r="G32" s="4" t="s">
        <v>64</v>
      </c>
      <c r="H32" s="5">
        <v>238.26</v>
      </c>
      <c r="I32" s="7"/>
      <c r="J32" s="1">
        <f t="shared" si="0"/>
        <v>0</v>
      </c>
    </row>
    <row r="33" spans="3:10" ht="30" x14ac:dyDescent="0.25">
      <c r="C33" s="1" t="s">
        <v>72</v>
      </c>
      <c r="D33" s="1" t="s">
        <v>61</v>
      </c>
      <c r="E33" s="1" t="s">
        <v>73</v>
      </c>
      <c r="F33" s="2" t="s">
        <v>74</v>
      </c>
      <c r="G33" s="4" t="s">
        <v>75</v>
      </c>
      <c r="H33" s="5">
        <v>3</v>
      </c>
      <c r="I33" s="7"/>
      <c r="J33" s="1">
        <f t="shared" si="0"/>
        <v>0</v>
      </c>
    </row>
    <row r="34" spans="3:10" x14ac:dyDescent="0.25">
      <c r="C34" s="1" t="s">
        <v>76</v>
      </c>
      <c r="D34" s="1" t="s">
        <v>61</v>
      </c>
      <c r="E34" s="1" t="s">
        <v>77</v>
      </c>
      <c r="F34" s="2" t="s">
        <v>78</v>
      </c>
      <c r="G34" s="4" t="s">
        <v>79</v>
      </c>
      <c r="H34" s="5">
        <v>18</v>
      </c>
      <c r="I34" s="7"/>
      <c r="J34" s="1">
        <f t="shared" si="0"/>
        <v>0</v>
      </c>
    </row>
    <row r="35" spans="3:10" ht="45" x14ac:dyDescent="0.25">
      <c r="C35" s="1" t="s">
        <v>80</v>
      </c>
      <c r="D35" s="1" t="s">
        <v>61</v>
      </c>
      <c r="E35" s="1" t="s">
        <v>81</v>
      </c>
      <c r="F35" s="2" t="s">
        <v>82</v>
      </c>
      <c r="G35" s="4" t="s">
        <v>83</v>
      </c>
      <c r="H35" s="5">
        <v>-12</v>
      </c>
      <c r="I35" s="7"/>
      <c r="J35" s="1">
        <f t="shared" si="0"/>
        <v>0</v>
      </c>
    </row>
    <row r="36" spans="3:10" x14ac:dyDescent="0.25">
      <c r="C36" s="1" t="s">
        <v>84</v>
      </c>
      <c r="D36" s="1" t="s">
        <v>61</v>
      </c>
      <c r="E36" s="1" t="s">
        <v>85</v>
      </c>
      <c r="F36" s="2" t="s">
        <v>86</v>
      </c>
      <c r="G36" s="4" t="s">
        <v>32</v>
      </c>
      <c r="H36" s="5">
        <v>27</v>
      </c>
      <c r="I36" s="7"/>
      <c r="J36" s="1">
        <f t="shared" si="0"/>
        <v>0</v>
      </c>
    </row>
    <row r="37" spans="3:10" x14ac:dyDescent="0.25">
      <c r="C37" s="1" t="s">
        <v>87</v>
      </c>
      <c r="D37" s="1" t="s">
        <v>61</v>
      </c>
      <c r="E37" s="1" t="s">
        <v>88</v>
      </c>
      <c r="F37" s="2" t="s">
        <v>89</v>
      </c>
      <c r="G37" s="4" t="s">
        <v>75</v>
      </c>
      <c r="H37" s="5">
        <v>18</v>
      </c>
      <c r="I37" s="7"/>
      <c r="J37" s="1">
        <f t="shared" si="0"/>
        <v>0</v>
      </c>
    </row>
    <row r="38" spans="3:10" x14ac:dyDescent="0.25">
      <c r="C38" s="1" t="s">
        <v>90</v>
      </c>
      <c r="D38" s="1" t="s">
        <v>61</v>
      </c>
      <c r="E38" s="1" t="s">
        <v>88</v>
      </c>
      <c r="F38" s="2" t="s">
        <v>91</v>
      </c>
      <c r="G38" s="4" t="s">
        <v>75</v>
      </c>
      <c r="H38" s="5">
        <v>1</v>
      </c>
      <c r="I38" s="7"/>
      <c r="J38" s="1">
        <f t="shared" si="0"/>
        <v>0</v>
      </c>
    </row>
    <row r="39" spans="3:10" x14ac:dyDescent="0.25">
      <c r="C39" s="1" t="s">
        <v>92</v>
      </c>
      <c r="D39" s="1" t="s">
        <v>61</v>
      </c>
      <c r="E39" s="1" t="s">
        <v>88</v>
      </c>
      <c r="F39" s="2" t="s">
        <v>93</v>
      </c>
      <c r="G39" s="4" t="s">
        <v>75</v>
      </c>
      <c r="H39" s="5">
        <v>2</v>
      </c>
      <c r="I39" s="7"/>
      <c r="J39" s="1">
        <f t="shared" si="0"/>
        <v>0</v>
      </c>
    </row>
    <row r="40" spans="3:10" x14ac:dyDescent="0.25">
      <c r="C40" s="1" t="s">
        <v>94</v>
      </c>
      <c r="D40" s="1" t="s">
        <v>61</v>
      </c>
      <c r="E40" s="1" t="s">
        <v>95</v>
      </c>
      <c r="F40" s="2" t="s">
        <v>96</v>
      </c>
      <c r="G40" s="4" t="s">
        <v>97</v>
      </c>
      <c r="H40" s="5">
        <v>4</v>
      </c>
      <c r="I40" s="7"/>
      <c r="J40" s="1">
        <f t="shared" si="0"/>
        <v>0</v>
      </c>
    </row>
    <row r="41" spans="3:10" x14ac:dyDescent="0.25">
      <c r="C41" s="1" t="s">
        <v>98</v>
      </c>
      <c r="D41" s="1" t="s">
        <v>61</v>
      </c>
      <c r="E41" s="1" t="s">
        <v>99</v>
      </c>
      <c r="F41" s="2" t="s">
        <v>100</v>
      </c>
      <c r="G41" s="4" t="s">
        <v>97</v>
      </c>
      <c r="H41" s="5">
        <v>1</v>
      </c>
      <c r="I41" s="7"/>
      <c r="J41" s="1">
        <f t="shared" si="0"/>
        <v>0</v>
      </c>
    </row>
    <row r="42" spans="3:10" x14ac:dyDescent="0.25">
      <c r="C42" s="1" t="s">
        <v>101</v>
      </c>
      <c r="D42" s="1" t="s">
        <v>61</v>
      </c>
      <c r="E42" s="1" t="s">
        <v>102</v>
      </c>
      <c r="F42" s="2" t="s">
        <v>103</v>
      </c>
      <c r="G42" s="4" t="s">
        <v>97</v>
      </c>
      <c r="H42" s="5">
        <v>5</v>
      </c>
      <c r="I42" s="7"/>
      <c r="J42" s="1">
        <f t="shared" si="0"/>
        <v>0</v>
      </c>
    </row>
    <row r="43" spans="3:10" x14ac:dyDescent="0.25">
      <c r="C43" s="1" t="s">
        <v>104</v>
      </c>
      <c r="D43" s="1" t="s">
        <v>61</v>
      </c>
      <c r="E43" s="1" t="s">
        <v>34</v>
      </c>
      <c r="F43" s="2" t="s">
        <v>105</v>
      </c>
      <c r="G43" s="4" t="s">
        <v>64</v>
      </c>
      <c r="H43" s="5">
        <v>530</v>
      </c>
      <c r="I43" s="7"/>
      <c r="J43" s="1">
        <f t="shared" si="0"/>
        <v>0</v>
      </c>
    </row>
    <row r="44" spans="3:10" ht="30" x14ac:dyDescent="0.25">
      <c r="C44" s="1" t="s">
        <v>106</v>
      </c>
      <c r="D44" s="1" t="s">
        <v>61</v>
      </c>
      <c r="E44" s="1" t="s">
        <v>107</v>
      </c>
      <c r="F44" s="2" t="s">
        <v>108</v>
      </c>
      <c r="G44" s="4" t="s">
        <v>75</v>
      </c>
      <c r="H44" s="5">
        <v>16</v>
      </c>
      <c r="I44" s="7"/>
      <c r="J44" s="1">
        <f t="shared" si="0"/>
        <v>0</v>
      </c>
    </row>
    <row r="45" spans="3:10" x14ac:dyDescent="0.25">
      <c r="C45" s="1" t="s">
        <v>109</v>
      </c>
      <c r="D45" s="1" t="s">
        <v>61</v>
      </c>
      <c r="E45" s="1" t="s">
        <v>110</v>
      </c>
      <c r="F45" s="2" t="s">
        <v>111</v>
      </c>
      <c r="G45" s="4" t="s">
        <v>32</v>
      </c>
      <c r="H45" s="5">
        <v>16</v>
      </c>
      <c r="I45" s="7"/>
      <c r="J45" s="1">
        <f t="shared" si="0"/>
        <v>0</v>
      </c>
    </row>
    <row r="46" spans="3:10" x14ac:dyDescent="0.25">
      <c r="C46" s="1" t="s">
        <v>112</v>
      </c>
      <c r="D46" s="1" t="s">
        <v>61</v>
      </c>
      <c r="E46" s="1" t="s">
        <v>113</v>
      </c>
      <c r="F46" s="2" t="s">
        <v>114</v>
      </c>
      <c r="G46" s="4" t="s">
        <v>79</v>
      </c>
      <c r="H46" s="5">
        <v>1</v>
      </c>
      <c r="I46" s="7"/>
      <c r="J46" s="1">
        <f t="shared" si="0"/>
        <v>0</v>
      </c>
    </row>
    <row r="47" spans="3:10" x14ac:dyDescent="0.25">
      <c r="C47" s="1" t="s">
        <v>115</v>
      </c>
      <c r="D47" s="1" t="s">
        <v>61</v>
      </c>
      <c r="E47" s="1" t="s">
        <v>113</v>
      </c>
      <c r="F47" s="2" t="s">
        <v>116</v>
      </c>
      <c r="G47" s="4" t="s">
        <v>79</v>
      </c>
      <c r="H47" s="5">
        <v>1</v>
      </c>
      <c r="I47" s="7"/>
      <c r="J47" s="1">
        <f t="shared" si="0"/>
        <v>0</v>
      </c>
    </row>
    <row r="48" spans="3:10" x14ac:dyDescent="0.25">
      <c r="C48" s="1" t="s">
        <v>117</v>
      </c>
      <c r="D48" s="1" t="s">
        <v>61</v>
      </c>
      <c r="E48" s="1" t="s">
        <v>118</v>
      </c>
      <c r="F48" s="2" t="s">
        <v>119</v>
      </c>
      <c r="G48" s="4" t="s">
        <v>120</v>
      </c>
      <c r="H48" s="5">
        <v>30</v>
      </c>
      <c r="I48" s="7"/>
      <c r="J48" s="1">
        <f t="shared" si="0"/>
        <v>0</v>
      </c>
    </row>
    <row r="49" spans="3:10" x14ac:dyDescent="0.25">
      <c r="C49" s="1" t="s">
        <v>121</v>
      </c>
      <c r="D49" s="1" t="s">
        <v>61</v>
      </c>
      <c r="E49" s="1" t="s">
        <v>118</v>
      </c>
      <c r="F49" s="2" t="s">
        <v>122</v>
      </c>
      <c r="G49" s="4" t="s">
        <v>64</v>
      </c>
      <c r="H49" s="5">
        <v>80</v>
      </c>
      <c r="I49" s="7"/>
      <c r="J49" s="1">
        <f t="shared" si="0"/>
        <v>0</v>
      </c>
    </row>
    <row r="50" spans="3:10" ht="30" x14ac:dyDescent="0.25">
      <c r="C50" s="1" t="s">
        <v>123</v>
      </c>
      <c r="D50" s="1" t="s">
        <v>124</v>
      </c>
      <c r="E50" s="1" t="s">
        <v>125</v>
      </c>
      <c r="F50" s="2" t="s">
        <v>126</v>
      </c>
      <c r="G50" s="4" t="s">
        <v>22</v>
      </c>
      <c r="H50" s="5">
        <v>216</v>
      </c>
      <c r="I50" s="7"/>
      <c r="J50" s="1">
        <f t="shared" si="0"/>
        <v>0</v>
      </c>
    </row>
    <row r="51" spans="3:10" x14ac:dyDescent="0.25">
      <c r="C51" s="1" t="s">
        <v>127</v>
      </c>
      <c r="D51" s="1" t="s">
        <v>56</v>
      </c>
      <c r="E51" s="1" t="s">
        <v>128</v>
      </c>
      <c r="F51" s="2" t="s">
        <v>129</v>
      </c>
      <c r="G51" s="4" t="s">
        <v>64</v>
      </c>
      <c r="H51" s="5">
        <v>45</v>
      </c>
      <c r="I51" s="7"/>
      <c r="J51" s="1">
        <f t="shared" si="0"/>
        <v>0</v>
      </c>
    </row>
    <row r="52" spans="3:10" x14ac:dyDescent="0.25">
      <c r="C52" s="1" t="s">
        <v>130</v>
      </c>
      <c r="D52" s="1" t="s">
        <v>56</v>
      </c>
      <c r="E52" s="1" t="s">
        <v>131</v>
      </c>
      <c r="F52" s="2" t="s">
        <v>132</v>
      </c>
      <c r="G52" s="4" t="s">
        <v>15</v>
      </c>
      <c r="H52" s="5">
        <v>15</v>
      </c>
      <c r="I52" s="7"/>
      <c r="J52" s="1">
        <f t="shared" si="0"/>
        <v>0</v>
      </c>
    </row>
    <row r="53" spans="3:10" ht="30" x14ac:dyDescent="0.25">
      <c r="C53" s="1" t="s">
        <v>133</v>
      </c>
      <c r="D53" s="1" t="s">
        <v>124</v>
      </c>
      <c r="E53" s="1" t="s">
        <v>134</v>
      </c>
      <c r="F53" s="2" t="s">
        <v>135</v>
      </c>
      <c r="G53" s="4" t="s">
        <v>15</v>
      </c>
      <c r="H53" s="5">
        <v>21</v>
      </c>
      <c r="I53" s="7"/>
      <c r="J53" s="1">
        <f t="shared" si="0"/>
        <v>0</v>
      </c>
    </row>
    <row r="54" spans="3:10" ht="30" x14ac:dyDescent="0.25">
      <c r="C54" s="1" t="s">
        <v>136</v>
      </c>
      <c r="D54" s="1" t="s">
        <v>56</v>
      </c>
      <c r="E54" s="1" t="s">
        <v>137</v>
      </c>
      <c r="F54" s="2" t="s">
        <v>138</v>
      </c>
      <c r="G54" s="4" t="s">
        <v>139</v>
      </c>
      <c r="H54" s="5">
        <v>46.2</v>
      </c>
      <c r="I54" s="7"/>
      <c r="J54" s="1">
        <f t="shared" si="0"/>
        <v>0</v>
      </c>
    </row>
    <row r="55" spans="3:10" ht="30" x14ac:dyDescent="0.25">
      <c r="C55" s="1" t="s">
        <v>140</v>
      </c>
      <c r="D55" s="1" t="s">
        <v>141</v>
      </c>
      <c r="E55" s="1" t="s">
        <v>137</v>
      </c>
      <c r="F55" s="2" t="s">
        <v>142</v>
      </c>
      <c r="G55" s="4" t="s">
        <v>22</v>
      </c>
      <c r="H55" s="5">
        <v>9</v>
      </c>
      <c r="I55" s="7"/>
      <c r="J55" s="1">
        <f t="shared" si="0"/>
        <v>0</v>
      </c>
    </row>
    <row r="56" spans="3:10" ht="30" x14ac:dyDescent="0.25">
      <c r="C56" s="1" t="s">
        <v>143</v>
      </c>
      <c r="D56" s="1" t="s">
        <v>141</v>
      </c>
      <c r="E56" s="1" t="s">
        <v>137</v>
      </c>
      <c r="F56" s="2" t="s">
        <v>144</v>
      </c>
      <c r="G56" s="4" t="s">
        <v>22</v>
      </c>
      <c r="H56" s="5">
        <v>12</v>
      </c>
      <c r="I56" s="7"/>
      <c r="J56" s="1">
        <f t="shared" si="0"/>
        <v>0</v>
      </c>
    </row>
    <row r="57" spans="3:10" x14ac:dyDescent="0.25">
      <c r="H57" s="3"/>
      <c r="I57" s="3"/>
      <c r="J57" s="10">
        <f>SUM(J14:J56)</f>
        <v>0</v>
      </c>
    </row>
    <row r="58" spans="3:10" x14ac:dyDescent="0.25">
      <c r="H58" s="3"/>
      <c r="I58" s="3"/>
    </row>
  </sheetData>
  <sheetProtection algorithmName="SHA-512" hashValue="+kB2ko/vrQMbfxSiLvu7frSX0NVPSBrBzJprIhVmHTaFziZ83oe+JOdyqxZ+DFRuCnHRX7NrWJ/zUO5qX5fOLQ==" saltValue="1KilKUFoCpD1Kxx9BbxLAw==" spinCount="100000" sheet="1" formatCells="0" formatColumns="0" formatRows="0" insertColumns="0" insertRows="0" insertHyperlinks="0" deleteColumns="0" deleteRows="0" sort="0" autoFilter="0" pivotTables="0"/>
  <protectedRanges>
    <protectedRange sqref="I14:I56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Kin_Elz</cp:lastModifiedBy>
  <dcterms:created xsi:type="dcterms:W3CDTF">2021-08-18T19:00:13Z</dcterms:created>
  <dcterms:modified xsi:type="dcterms:W3CDTF">2021-08-24T11:46:42Z</dcterms:modified>
</cp:coreProperties>
</file>