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a_Mac\Desktop\KŁODZKA KAMIENIECKA PRZETARG\Kamiecka Kłodzka Exel\"/>
    </mc:Choice>
  </mc:AlternateContent>
  <xr:revisionPtr revIDLastSave="0" documentId="13_ncr:1_{45938FF5-FE3E-4213-A9A7-91D28700F4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J15" i="1" l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14" i="1"/>
  <c r="J90" i="1" l="1"/>
</calcChain>
</file>

<file path=xl/sharedStrings.xml><?xml version="1.0" encoding="utf-8"?>
<sst xmlns="http://schemas.openxmlformats.org/spreadsheetml/2006/main" count="390" uniqueCount="236">
  <si>
    <t>Lp.</t>
  </si>
  <si>
    <t>Nr spec.techn.</t>
  </si>
  <si>
    <t>Podstawa</t>
  </si>
  <si>
    <t>Opis</t>
  </si>
  <si>
    <t>jedn.obm.</t>
  </si>
  <si>
    <t>Obmiar</t>
  </si>
  <si>
    <t>D-01.01.01a</t>
  </si>
  <si>
    <t>km</t>
  </si>
  <si>
    <t>m3</t>
  </si>
  <si>
    <t>m2</t>
  </si>
  <si>
    <t>szt.</t>
  </si>
  <si>
    <t xml:space="preserve"> analiza indywidualna</t>
  </si>
  <si>
    <t>D-01.02.04</t>
  </si>
  <si>
    <t>D-03.02.01</t>
  </si>
  <si>
    <t>m</t>
  </si>
  <si>
    <t>D-02.00.01</t>
  </si>
  <si>
    <t>38 d.2</t>
  </si>
  <si>
    <t>39 d.2</t>
  </si>
  <si>
    <t>40 d.2</t>
  </si>
  <si>
    <t>KNR 4-01 0108-12</t>
  </si>
  <si>
    <t xml:space="preserve"> kalk. własna Uproszczona</t>
  </si>
  <si>
    <t>t</t>
  </si>
  <si>
    <t>D-M-00.00.00</t>
  </si>
  <si>
    <t>Klauzula o uzgodnieniu kosztorysu
Przed złożeniem oferty wykonawca robót jest zobowiązany do sprawdzenia zgodności przedmiaru robót z  projektem budowlanym. W przypadku rozbieżności pomiędzy projektem, a przedmiarem tzn. pomiędzy ilością robót przewidzianych w projekcie, a ilością robót wynikającą z przedmiaru, wykonawca robót jest zobowiązany do wykonania w ramach złożonej oferty pełnego zakresu robót zgodnie z projektem budowlanym, art. 22 Prawa Budowlanego.</t>
  </si>
  <si>
    <t>1 d.1.1</t>
  </si>
  <si>
    <t>KNR AT-03 0102-04</t>
  </si>
  <si>
    <t>2 d.1.1</t>
  </si>
  <si>
    <t>3 d.1.1</t>
  </si>
  <si>
    <t>4 d.1.1</t>
  </si>
  <si>
    <t>KNR AT-03 0101-02</t>
  </si>
  <si>
    <t>Roboty remontowe - cięcie piłą nawierzchni bitumicznych na gł. 6-10 cm</t>
  </si>
  <si>
    <t>5 d.1.1</t>
  </si>
  <si>
    <t>KNR 2-31 0806-08</t>
  </si>
  <si>
    <t>6 d.1.1</t>
  </si>
  <si>
    <t>KNR 2-31 0802-07 0802-08</t>
  </si>
  <si>
    <t>7 d.1.1</t>
  </si>
  <si>
    <t>KNR 2-31 0802-05 0802-06</t>
  </si>
  <si>
    <t>8 d.1.1</t>
  </si>
  <si>
    <t>9 d.1.1</t>
  </si>
  <si>
    <t>10 d.1.1</t>
  </si>
  <si>
    <t xml:space="preserve">KNR 2-01 0212-08 0214-04 </t>
  </si>
  <si>
    <t>Roboty ziemne wyk.koparkami podsiębiernymi 0.60 m3 w ziemi kat.IV uprzednio zmagazynowanej w hałdach z transportem urobku samochodami samowyładowczymi na odl.10 km - analogia wywiezienie podbudowy uprzednio zmagazynowej na chałdach</t>
  </si>
  <si>
    <t>11 d.1.1</t>
  </si>
  <si>
    <t>Opłata utylizacyjna kruszywa</t>
  </si>
  <si>
    <t>12 d.1.1</t>
  </si>
  <si>
    <t>13 d.1.1</t>
  </si>
  <si>
    <t>Wywiezienie gruzu spryzmowanego samochodami samowyładowczymi - za każdy następny 1 km analogia wywiezienie mieszanek mineralno-bitumicznych uprzednio zmagazynowanych Krotność = 40</t>
  </si>
  <si>
    <t>14 d.1.1</t>
  </si>
  <si>
    <t>Opłata utylizacyjna mas mineralno - bitumicznych</t>
  </si>
  <si>
    <t>KNR 2-31 0815-06</t>
  </si>
  <si>
    <t>Rozebranie chodników, wysepek przystankowych i przejść dla pieszych z płyt betonowych 35x35x5 cm na podsypce cementowo-piaskowej - analogia rozebranie chodników z płyt betonowych</t>
  </si>
  <si>
    <t>16 d.1.2</t>
  </si>
  <si>
    <t>KNR 2-31 0803-03 0803-04</t>
  </si>
  <si>
    <t>Mechaniczne rozebranie nawierzchni z mieszanek mineralno-bitumicznych o grubości 4 cm - analogia rozebranie nawierzchni asfaltowej na chodnikach</t>
  </si>
  <si>
    <t>17 d.1.2</t>
  </si>
  <si>
    <t>18 d.1.2</t>
  </si>
  <si>
    <t>19 d.1.2</t>
  </si>
  <si>
    <t>20 d.1.2</t>
  </si>
  <si>
    <t xml:space="preserve">KNR 2-01 0212-05 0214-03 </t>
  </si>
  <si>
    <t>Roboty ziemne wyk.koparkami podsiębiernymi 0.40 m3 w ziemi kat.I-III uprzednio zmagazynowanej w hałdach z transportem urobku samochodami samowyładowczymi na odl.10 km - analogia wywiezienie podbudowy</t>
  </si>
  <si>
    <t>21 d.1.2</t>
  </si>
  <si>
    <t>22 d.1.2</t>
  </si>
  <si>
    <t>Wywiezienie gruzu spryzmowanego samochodami samowyładowczymi - za każdy następny 1 km - analogia wywiezienie betonowych plyt chodnikowych Krotność = 10</t>
  </si>
  <si>
    <t>23 d.1.2</t>
  </si>
  <si>
    <t>24 d.1.2</t>
  </si>
  <si>
    <t>25 d.1.2</t>
  </si>
  <si>
    <t>Opłata utylizacyjna betonowe płyty chodnikowe</t>
  </si>
  <si>
    <t>26 d.1.2</t>
  </si>
  <si>
    <t>Opłata utylizacyjna masa mineralno-bitumiczna</t>
  </si>
  <si>
    <t>KNR 2-31 0814-02</t>
  </si>
  <si>
    <t>Rozebranie obrzeży 8x30 cm na podsypce piaskowej</t>
  </si>
  <si>
    <t>KNR 2-31 0813-03</t>
  </si>
  <si>
    <t>Rozebranie krawężników betonowych 15x30 cm na podsypce cementowo-piaskowej</t>
  </si>
  <si>
    <t>KNR 2-31 0812-03</t>
  </si>
  <si>
    <t>Rozebranie ław pod krawężniki z betonu</t>
  </si>
  <si>
    <t>KNR 4-01 0108-11</t>
  </si>
  <si>
    <t>Wywiezienie gruzu spryzmowanego samochodami samowyładowczymi na odległość do 1 km</t>
  </si>
  <si>
    <t>Wywiezienie gruzu spryzmowanego samochodami samowyładowczymi - za każdy następny 1 km Krotność = 9</t>
  </si>
  <si>
    <t>32 d.1.3</t>
  </si>
  <si>
    <t>Opłata utylizacyjna</t>
  </si>
  <si>
    <t>KNNR 1 0111-02</t>
  </si>
  <si>
    <t>Roboty pomiarowe przy liniowych robotach ziemnych - trasa dróg w terenie pagórkowatym lub górskim.</t>
  </si>
  <si>
    <t>D-04.01.01</t>
  </si>
  <si>
    <t>KNR 2-31 0103-04</t>
  </si>
  <si>
    <t>KNR 2-31 0103-02</t>
  </si>
  <si>
    <t>D-04.05.01A</t>
  </si>
  <si>
    <t>KNR 2-31 0111-03 0111-04 analogia</t>
  </si>
  <si>
    <t>41 d.3</t>
  </si>
  <si>
    <t>D-04.04.02B</t>
  </si>
  <si>
    <t>KNR 2-31 0114-05 0114-06</t>
  </si>
  <si>
    <t>42 d.3</t>
  </si>
  <si>
    <t>KNR 2-31 0310-01 0310-02 analogia</t>
  </si>
  <si>
    <t>43 d.3</t>
  </si>
  <si>
    <t>D-04.03.01</t>
  </si>
  <si>
    <t>KNNR 6 1005-06</t>
  </si>
  <si>
    <t>44 d.3</t>
  </si>
  <si>
    <t>KNNR 6 1005-07</t>
  </si>
  <si>
    <t>45 d.3</t>
  </si>
  <si>
    <t>D-05.03.05B</t>
  </si>
  <si>
    <t>46 d.3</t>
  </si>
  <si>
    <t>47 d.3</t>
  </si>
  <si>
    <t>D-05.03.01</t>
  </si>
  <si>
    <t>KNR 2-31 0111-03 analogia</t>
  </si>
  <si>
    <t>KNR 2-31 0114-05</t>
  </si>
  <si>
    <t>D-05.03.23A</t>
  </si>
  <si>
    <t>KNR 2-31 0511-03</t>
  </si>
  <si>
    <t>Nawierzchnie z kostki brukowej betonowej bez fazowej szarej grubość 8 cm na podsypce cementowo-piaskowej</t>
  </si>
  <si>
    <t>Podbudowa z gruntu stabilizowanego cementem wyk. mieszarkami doczepnymi - grubość podbudowy po zagęszczeniu 30 cm - analogia wzmocnienie podloza do G1 - 80 MPA gotowa mieszanka betonowa zjazdy na posesje</t>
  </si>
  <si>
    <t>Podbudowa z kruszywa łamanego - warstwa dolna o grubości po zagęszczeniu 15 cm analogia podbudowa z kruszywa łamanego frakcja 0-31,5mm C90/3</t>
  </si>
  <si>
    <t>KNR 2-31 0302-05</t>
  </si>
  <si>
    <t>Nawierzchnia z kostki kamiennej nieregularnej o wysokości 8/10 cm na podsypce cementowo-piaskowej</t>
  </si>
  <si>
    <t>60 d.6</t>
  </si>
  <si>
    <t>61 d.6</t>
  </si>
  <si>
    <t>64 d.7</t>
  </si>
  <si>
    <t>D-08.01.01B</t>
  </si>
  <si>
    <t>KNR 2-31 0403-03</t>
  </si>
  <si>
    <t>Krawężniki betonowe wystające o wymiarach 15x30 cm na podsypce cementowo-piaskowej - krawężniki betonowe wibroprasowane</t>
  </si>
  <si>
    <t>65 d.7</t>
  </si>
  <si>
    <t>66 d.7</t>
  </si>
  <si>
    <t>67 d.7</t>
  </si>
  <si>
    <t>Krawężniki betonowe przejściowe i najazdowe o wymiarach 15x22 cm na podsypce cementowo-piaskowej - krawężniki betonowe wibroprasowane</t>
  </si>
  <si>
    <t>68 d.7</t>
  </si>
  <si>
    <t>KNR 2-31 0403-07</t>
  </si>
  <si>
    <t>Krawężniki betonowe - dodatek za ustawienie na łukach o promieniu do 10 m</t>
  </si>
  <si>
    <t>69 d.7</t>
  </si>
  <si>
    <t>70 d.7</t>
  </si>
  <si>
    <t>71 d.7</t>
  </si>
  <si>
    <t>72 d.7</t>
  </si>
  <si>
    <t>D-08.03.01</t>
  </si>
  <si>
    <t>KNR 2-31 0407-02</t>
  </si>
  <si>
    <t>Obrzeża betonowe o wymiarach 20x6 cm na podsypce piaskowej z wypełnieniem spoin piaskiem - analogia na podsypce cementowo piaskowej</t>
  </si>
  <si>
    <t>73 d.7</t>
  </si>
  <si>
    <t>74 d.7</t>
  </si>
  <si>
    <t>KNR 2-31 0402-04 analogia</t>
  </si>
  <si>
    <t>Ława pod krawężniki + pod sciek betonowa z oporem</t>
  </si>
  <si>
    <t>75 d.7</t>
  </si>
  <si>
    <t>Nawierzchnie z kostki brukowej betonowej grubość 8 cm na podsypce cementowo-piaskowej - ściek przy krawężniku</t>
  </si>
  <si>
    <t>76 d.7</t>
  </si>
  <si>
    <t>KNR 2-31 0407-06</t>
  </si>
  <si>
    <t>Obrzeża betonowe - dodatek za ustawienie na łukach o promieniu do 10 m</t>
  </si>
  <si>
    <t>KNR 2-31 1406-03 analogia</t>
  </si>
  <si>
    <t>Regulacja pionowa studzienek dla włazów kanałowych</t>
  </si>
  <si>
    <t>KNR 2-31 1406-04 analogia</t>
  </si>
  <si>
    <t>Regulacja pionowa studzienek dla zaworów wodociągowych i gazowych</t>
  </si>
  <si>
    <t>KNR 2-31 1406-05 analogia</t>
  </si>
  <si>
    <t>Regulacja pionowa studzienek dla studzienek telefonicznych</t>
  </si>
  <si>
    <t>D-07.01.01</t>
  </si>
  <si>
    <t>KNR 2-31 0706-06 analogia</t>
  </si>
  <si>
    <t>Mechaniczne malowanie linii na skrzyżowaniach i przejściach dla pieszych farbą chlorokauczukową</t>
  </si>
  <si>
    <t>KNR 2-31 0706-02 analogia</t>
  </si>
  <si>
    <t>Mechaniczne malowanie linii segregacyjnych i krawędziowych ciągłych na jezdni farbą chlorokauczukową</t>
  </si>
  <si>
    <t>KNR 2-31 0706-03 analogia</t>
  </si>
  <si>
    <t>Mechaniczne malowanie linii segregacyjnych i krawędziowych przerywanych na jezdni farbą chlorokauczukową</t>
  </si>
  <si>
    <t>D-07.02.01</t>
  </si>
  <si>
    <t>KNR 2-31 0702-02</t>
  </si>
  <si>
    <t>Słupki do znaków drogowych z rur stalowych o śr. 60 mm</t>
  </si>
  <si>
    <t>KNR 2-31 0703-02</t>
  </si>
  <si>
    <t>Przymocowanie tablic znaków drogowych zakazu, nakazu, ostrzegawczych, informacyjnych o powierzchni ponad 0.3 m2</t>
  </si>
  <si>
    <t>KNR 2-31 0703-01</t>
  </si>
  <si>
    <t>Przymocowanie tablic znaków drogowych zakazu, nakazu, ostrzegawczych, informacyjnych o powierzchni do 0.3 m2</t>
  </si>
  <si>
    <t>KNR 2-31 0818-08</t>
  </si>
  <si>
    <t>Rozebranie słupków do znaków</t>
  </si>
  <si>
    <t>Kalkulacja indywidualna</t>
  </si>
  <si>
    <t>Wykonanie elementów branży drogowej aktywnego przejścia dla pieszych tzn. malowanie pasów w technologii grubowarstwowej, aktywne znaki d6 , punktowe elementy odblaskowe, zgodnie z dokumentacją PW i Organizacja.</t>
  </si>
  <si>
    <t>kpl</t>
  </si>
  <si>
    <t>D-07.07.01</t>
  </si>
  <si>
    <t xml:space="preserve">  "Przebudowa ul. Kamienieckiej w Ząbkowicach Śląskich "                                                                                                                                                   branża drogowa</t>
  </si>
  <si>
    <t>KNR AT-03 0102-03</t>
  </si>
  <si>
    <t>Roboty remontowe - frezowanie nawierzchni bitumicznej o gr. 7 cm z wywozem materiału z rozbiórki na odl. do 1 km - km 0+000-0+155 i 0+215-0+412</t>
  </si>
  <si>
    <t>Roboty remontowe - frezowanie nawierzchni bitumicznej do 10 cm z wywozem materiału z rozbiórki na odl. do 1 km - km 0+155-0+215 Krotność = 1,2</t>
  </si>
  <si>
    <t>KNR 2-31 0805-06</t>
  </si>
  <si>
    <t>Mechaniczne rozebranie nawierzchni z kostki kamiennej nieregularnej o wysokości 10 cm na podsypce cementowo-piaskowej km 0+000-0+155</t>
  </si>
  <si>
    <t>Mechaniczne rozebranie nawierzchni z kostki kamiennej rzędowej o wysokości 18 cm na podsypce cementowo-piaskowej  km 0+215-0+412</t>
  </si>
  <si>
    <t>Mechaniczne rozebranie podbudowy z kruszywa kamiennego o grubości 45 cm - analogia 90% roboty Mechaniczne 0+000-0+155 - rozebranie podbudowy i poglebienie koryta</t>
  </si>
  <si>
    <t>Ręczne rozebranie podbudowy z kruszywa kamiennego o grubości 45 cm - analogia 10% roboty ręczne rozebranie podbudowy i poglebienie koryta</t>
  </si>
  <si>
    <t>Mechaniczne rozebranie podbudowy z kruszywa kamiennego o grubości 37 cm - analogia  90% roboty mechaniczne km 0+215.00-0+412.00 rozebranie podbudowy i poglebienie koryta</t>
  </si>
  <si>
    <t>Ręczne rozebranie podbudowy z kruszywa kamiennego o grubości 37 cm - analogia 10% roboty ręczne rozebranie podbudowy i poglebienie koryta</t>
  </si>
  <si>
    <t>D-02.00.01,D-02.01.01</t>
  </si>
  <si>
    <t>Roboty ziemne wyk.koparkami podsiębiernymi 0.60 m3 w ziemi kat.IV uprzednio zmagazynowanej w hałdach z transportem urobku samochodami samowyładowczymi na odl.3 km - analogia wywóz kostki kamiennej z rozbiórki jezdni na ul. Rzeczna 2</t>
  </si>
  <si>
    <t>15 d.1.1</t>
  </si>
  <si>
    <t>Likwidacja barier architektonicznych w ciągu ulicy kamienieckiej na wysokości posesji nr 16 i 18 , rozebranie murków , podestów , schodów , barierek , wykonanie w miejscu podestu nawierzchni jak na chodniku , wykonanie odwodnienia podestu</t>
  </si>
  <si>
    <t>Mechaniczne rozebranie nawierzchni - analogia rozebranie podbudowy z kostki kamiennej nieregularnej o wysokości 10 cm na podsypce cementowo-piaskowej i podbudowy z kruszywa</t>
  </si>
  <si>
    <t>Mechaniczne rozebranie nawierzchni- analogia rozebranie podbudowyz kostki kamiennej rzędowej o wysokości 18 cm na podsypce cementowo-piaskowej i podbudowy z kruszywa</t>
  </si>
  <si>
    <t>Mechaniczne rozebranie podbudowy z kruszywa kamiennego  o grubości 26 cm - 90% mechanicznie - analogia poglębienie koryta</t>
  </si>
  <si>
    <t>Ręczne rozebranie podbudowy z kruszywa kamiennego o grubości 26 cm</t>
  </si>
  <si>
    <t>Mechaniczne rozebranie podbudowy z kruszywa kamiennego o grubości 18cm - 90% mechanicznie</t>
  </si>
  <si>
    <t>KNR 2-31 0802-01 0802-02</t>
  </si>
  <si>
    <t>Ręczne rozebranie podbudowy z gruntu stabilizowanego o grubości 18 cm - analogia 10% ręcznie</t>
  </si>
  <si>
    <t>27 d.1.2</t>
  </si>
  <si>
    <t>Roboty ziemne wyk.koparkami podsiębiernymi 0.60 m3 w ziemi kat.IV uprzednio zmagazynowanej w hałdach z transportem urobku samochodami samowyładowczymi na odl.10 km - analogia wywiezienie kostki kamiennej z rozbiórki</t>
  </si>
  <si>
    <t>28 d.1.2</t>
  </si>
  <si>
    <t>29 d.1.2</t>
  </si>
  <si>
    <t>30 d.1.2</t>
  </si>
  <si>
    <t>31 d.1.2</t>
  </si>
  <si>
    <t>Opłata utylizacyjna kostki kamiennej</t>
  </si>
  <si>
    <t>33 d.1.3</t>
  </si>
  <si>
    <t>34 d.1.3</t>
  </si>
  <si>
    <t>35 d.1.3</t>
  </si>
  <si>
    <t>36 d.1.3</t>
  </si>
  <si>
    <t>37 d.1.3</t>
  </si>
  <si>
    <t>Mechaniczne profilowanie i zagęszczenie podłoża pod warstwy konstrukcyjne nawierzchni w gruncie kat. I-IV - założono 90% prac mechanicznych</t>
  </si>
  <si>
    <t>Ręczne profilowanie i zagęszczenie podłoża pod warstwy konstrukcyjne nawierzchni w gruncie kat. III-IV - 10%</t>
  </si>
  <si>
    <t>Podbudowa z gruntu stabilizowanego cementem wyk. mieszarkami doczepnymi - grubość podbudowy po zagęszczeniu 30 cm - analogia wzmocnienie podloza do G1 - 80 MPA gotowa mieszanka betonowa km 0+000-0+155 i 0+215-0+412</t>
  </si>
  <si>
    <t>Podbudowa z kruszywa łamanego - warstwa dolna o grubości po zagęszczeniu 20 cm km 0+000-0+155 i 0+215-0+412</t>
  </si>
  <si>
    <t>Nawierzchnia z mieszanek mineralno-bitumicznych grysowych - warstwa wiążąca asfaltowa - AC16W 50/70 grubość po zagęszcz. 7 cm</t>
  </si>
  <si>
    <t>D-05.03.26G</t>
  </si>
  <si>
    <t>KNR AT-04 0104-03</t>
  </si>
  <si>
    <t>Regeneracja nawierzchni bitumicznych przy użyciu geowłóknin -naprawa nawierzchni bitumicznej; geowłóknina o szer. 3,2 m - analogia geosiatka z włókien szklanych o wytrzymalosci 100KN/m nawierzchnia nad kanalem w km 0+155-0+215</t>
  </si>
  <si>
    <t>Oczyszczenie mechaniczne nawierzchni drogowych bitumicznych Krotność = 2</t>
  </si>
  <si>
    <t>Skropienie asfaltem nawierzchni drogowych Krotność = 2</t>
  </si>
  <si>
    <t>D-05.03.23a</t>
  </si>
  <si>
    <t>Nawierzchnia z mieszanek mineralno-bitumicznych grysowych - ścieralna  asfaltowa - AC 8S 50/70 50/70 grubość po zagęszcz. 5 cm</t>
  </si>
  <si>
    <t>48 d.4</t>
  </si>
  <si>
    <t>Podbudowa z gruntu stabilizowanego cementem wyk. mieszarkami doczepnymi - grubość podbudowy po zagęszczeniu 15 cm - analogia wzmocnienie podloza gotowa mieszanka betonowa</t>
  </si>
  <si>
    <t>49 d.4</t>
  </si>
  <si>
    <t>50 d.4</t>
  </si>
  <si>
    <t>51 d.5</t>
  </si>
  <si>
    <t>52 d.5</t>
  </si>
  <si>
    <t>53 d.5</t>
  </si>
  <si>
    <t>54 d.6</t>
  </si>
  <si>
    <t>55 d.6</t>
  </si>
  <si>
    <t>56 d.6</t>
  </si>
  <si>
    <t>57 d.6</t>
  </si>
  <si>
    <t>58 d.6</t>
  </si>
  <si>
    <t>59 d.6</t>
  </si>
  <si>
    <t>D-08.02.02</t>
  </si>
  <si>
    <t>Nawierzchnie z kostki typu "STOP" w obrębie przejścia dla pieszych - kolor piaskowy</t>
  </si>
  <si>
    <t>62 d.7</t>
  </si>
  <si>
    <t>Wykonanie nawierzchni antypoślizgowej z żywicy poliuretanowej i kruszywa boksytowego cena za kąplet robót</t>
  </si>
  <si>
    <t>63 d.7</t>
  </si>
  <si>
    <t>Nawiązanie do skrzyżowania z ulicą Kłodzką nawierzchni asfaltowych i krawężników , chodników - frezowanie nawierzchni jezdni,  na gł. 10cm, wykonanie warstwy wyrównawczej 5cm, i ścieralnej 5cm, nawiązanie przyległych chodników</t>
  </si>
  <si>
    <t>Nawiązanie przyległych nawierzchni gruntowych do ulicy Kamienieckiej- nawierzchnie z kruszywa</t>
  </si>
  <si>
    <t>KNR 2-31 0818-01</t>
  </si>
  <si>
    <t>Rozebranie poręczy ochronnych rurowych</t>
  </si>
  <si>
    <t>Cena jednostkowa brutto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</si>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</sst>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3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/>
    <xf numFmtId="0" fontId="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Fill="1" applyBorder="1"/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J90"/>
  <sheetViews>
    <sheetView tabSelected="1" workbookViewId="0">
      <selection activeCell="G28" sqref="G28"/>
    </sheetView>
  </sheetViews>
  <sheetFormatPr defaultRowHeight="15" x14ac:dyDescent="0.25"/>
  <cols>
    <col min="4" max="4" width="22.85546875" hidden="1" customWidth="1"/>
    <col min="5" max="5" width="33.5703125" hidden="1" customWidth="1"/>
    <col min="6" max="6" width="91.7109375" customWidth="1"/>
    <col min="7" max="7" width="10" customWidth="1"/>
    <col min="9" max="9" width="29.140625" customWidth="1"/>
  </cols>
  <sheetData>
    <row r="1" spans="3:10" ht="14.25" customHeight="1" x14ac:dyDescent="0.25"/>
    <row r="3" spans="3:10" ht="14.25" customHeight="1" x14ac:dyDescent="0.25"/>
    <row r="4" spans="3:10" ht="44.25" customHeight="1" x14ac:dyDescent="0.25">
      <c r="F4" s="8" t="s">
        <v>166</v>
      </c>
    </row>
    <row r="5" spans="3:10" x14ac:dyDescent="0.25">
      <c r="F5" s="7"/>
    </row>
    <row r="6" spans="3:10" x14ac:dyDescent="0.25">
      <c r="F6" s="7"/>
    </row>
    <row r="7" spans="3:10" x14ac:dyDescent="0.25">
      <c r="F7" s="12" t="s">
        <v>23</v>
      </c>
    </row>
    <row r="8" spans="3:10" x14ac:dyDescent="0.25">
      <c r="F8" s="12"/>
    </row>
    <row r="9" spans="3:10" x14ac:dyDescent="0.25">
      <c r="F9" s="12"/>
    </row>
    <row r="10" spans="3:10" x14ac:dyDescent="0.25">
      <c r="F10" s="12"/>
    </row>
    <row r="11" spans="3:10" x14ac:dyDescent="0.25">
      <c r="F11" s="13"/>
    </row>
    <row r="13" spans="3:10" x14ac:dyDescent="0.25">
      <c r="C13" s="1" t="s">
        <v>0</v>
      </c>
      <c r="D13" s="1" t="s">
        <v>1</v>
      </c>
      <c r="E13" s="1" t="s">
        <v>2</v>
      </c>
      <c r="F13" s="1" t="s">
        <v>3</v>
      </c>
      <c r="G13" s="1" t="s">
        <v>4</v>
      </c>
      <c r="H13" s="1" t="s">
        <v>5</v>
      </c>
      <c r="I13" s="5" t="s">
        <v>234</v>
      </c>
      <c r="J13" s="1" t="s">
        <v>235</v>
      </c>
    </row>
    <row r="14" spans="3:10" ht="30" x14ac:dyDescent="0.25">
      <c r="C14" s="1" t="s">
        <v>24</v>
      </c>
      <c r="D14" s="1" t="s">
        <v>12</v>
      </c>
      <c r="E14" s="3" t="s">
        <v>167</v>
      </c>
      <c r="F14" s="2" t="s">
        <v>168</v>
      </c>
      <c r="G14" s="10" t="s">
        <v>9</v>
      </c>
      <c r="H14" s="9">
        <v>2952.16</v>
      </c>
      <c r="I14" s="6"/>
      <c r="J14" s="1">
        <f>H14*I14</f>
        <v>0</v>
      </c>
    </row>
    <row r="15" spans="3:10" ht="30" x14ac:dyDescent="0.25">
      <c r="C15" s="1" t="s">
        <v>26</v>
      </c>
      <c r="D15" s="1" t="s">
        <v>12</v>
      </c>
      <c r="E15" s="3" t="s">
        <v>25</v>
      </c>
      <c r="F15" s="2" t="s">
        <v>169</v>
      </c>
      <c r="G15" s="10" t="s">
        <v>9</v>
      </c>
      <c r="H15" s="9">
        <v>406.68</v>
      </c>
      <c r="I15" s="6"/>
      <c r="J15" s="1">
        <f t="shared" ref="J15:J78" si="0">H15*I15</f>
        <v>0</v>
      </c>
    </row>
    <row r="16" spans="3:10" x14ac:dyDescent="0.25">
      <c r="C16" s="1" t="s">
        <v>27</v>
      </c>
      <c r="D16" s="1" t="s">
        <v>12</v>
      </c>
      <c r="E16" s="3" t="s">
        <v>29</v>
      </c>
      <c r="F16" s="2" t="s">
        <v>30</v>
      </c>
      <c r="G16" s="10" t="s">
        <v>14</v>
      </c>
      <c r="H16" s="9">
        <v>35</v>
      </c>
      <c r="I16" s="6"/>
      <c r="J16" s="1">
        <f t="shared" si="0"/>
        <v>0</v>
      </c>
    </row>
    <row r="17" spans="3:10" ht="30" x14ac:dyDescent="0.25">
      <c r="C17" s="1" t="s">
        <v>28</v>
      </c>
      <c r="D17" s="1" t="s">
        <v>12</v>
      </c>
      <c r="E17" s="3" t="s">
        <v>170</v>
      </c>
      <c r="F17" s="2" t="s">
        <v>171</v>
      </c>
      <c r="G17" s="10" t="s">
        <v>9</v>
      </c>
      <c r="H17" s="9">
        <v>1412.61</v>
      </c>
      <c r="I17" s="6"/>
      <c r="J17" s="1">
        <f t="shared" si="0"/>
        <v>0</v>
      </c>
    </row>
    <row r="18" spans="3:10" ht="30" x14ac:dyDescent="0.25">
      <c r="C18" s="1" t="s">
        <v>31</v>
      </c>
      <c r="D18" s="1" t="s">
        <v>12</v>
      </c>
      <c r="E18" s="3" t="s">
        <v>32</v>
      </c>
      <c r="F18" s="2" t="s">
        <v>172</v>
      </c>
      <c r="G18" s="10" t="s">
        <v>9</v>
      </c>
      <c r="H18" s="9">
        <v>1539.55</v>
      </c>
      <c r="I18" s="6"/>
      <c r="J18" s="1">
        <f t="shared" si="0"/>
        <v>0</v>
      </c>
    </row>
    <row r="19" spans="3:10" ht="30" x14ac:dyDescent="0.25">
      <c r="C19" s="1" t="s">
        <v>33</v>
      </c>
      <c r="D19" s="1" t="s">
        <v>15</v>
      </c>
      <c r="E19" s="3" t="s">
        <v>34</v>
      </c>
      <c r="F19" s="2" t="s">
        <v>173</v>
      </c>
      <c r="G19" s="10" t="s">
        <v>9</v>
      </c>
      <c r="H19" s="9">
        <v>1271.3489999999999</v>
      </c>
      <c r="I19" s="6"/>
      <c r="J19" s="1">
        <f t="shared" si="0"/>
        <v>0</v>
      </c>
    </row>
    <row r="20" spans="3:10" ht="30" x14ac:dyDescent="0.25">
      <c r="C20" s="1" t="s">
        <v>35</v>
      </c>
      <c r="D20" s="1" t="s">
        <v>15</v>
      </c>
      <c r="E20" s="3" t="s">
        <v>36</v>
      </c>
      <c r="F20" s="2" t="s">
        <v>174</v>
      </c>
      <c r="G20" s="10" t="s">
        <v>9</v>
      </c>
      <c r="H20" s="9">
        <v>141.261</v>
      </c>
      <c r="I20" s="6"/>
      <c r="J20" s="1">
        <f t="shared" si="0"/>
        <v>0</v>
      </c>
    </row>
    <row r="21" spans="3:10" ht="30" x14ac:dyDescent="0.25">
      <c r="C21" s="1" t="s">
        <v>37</v>
      </c>
      <c r="D21" s="1" t="s">
        <v>15</v>
      </c>
      <c r="E21" s="3" t="s">
        <v>34</v>
      </c>
      <c r="F21" s="2" t="s">
        <v>175</v>
      </c>
      <c r="G21" s="10" t="s">
        <v>9</v>
      </c>
      <c r="H21" s="9">
        <v>1385.604</v>
      </c>
      <c r="I21" s="6"/>
      <c r="J21" s="1">
        <f t="shared" si="0"/>
        <v>0</v>
      </c>
    </row>
    <row r="22" spans="3:10" ht="30" x14ac:dyDescent="0.25">
      <c r="C22" s="1" t="s">
        <v>38</v>
      </c>
      <c r="D22" s="1" t="s">
        <v>15</v>
      </c>
      <c r="E22" s="3" t="s">
        <v>36</v>
      </c>
      <c r="F22" s="2" t="s">
        <v>176</v>
      </c>
      <c r="G22" s="10" t="s">
        <v>9</v>
      </c>
      <c r="H22" s="9">
        <v>153.95599999999999</v>
      </c>
      <c r="I22" s="6"/>
      <c r="J22" s="1">
        <f t="shared" si="0"/>
        <v>0</v>
      </c>
    </row>
    <row r="23" spans="3:10" ht="45" x14ac:dyDescent="0.25">
      <c r="C23" s="1" t="s">
        <v>39</v>
      </c>
      <c r="D23" s="1" t="s">
        <v>177</v>
      </c>
      <c r="E23" s="3" t="s">
        <v>40</v>
      </c>
      <c r="F23" s="2" t="s">
        <v>41</v>
      </c>
      <c r="G23" s="10" t="s">
        <v>8</v>
      </c>
      <c r="H23" s="9">
        <v>1205.3119999999999</v>
      </c>
      <c r="I23" s="6"/>
      <c r="J23" s="1">
        <f t="shared" si="0"/>
        <v>0</v>
      </c>
    </row>
    <row r="24" spans="3:10" x14ac:dyDescent="0.25">
      <c r="C24" s="1" t="s">
        <v>42</v>
      </c>
      <c r="D24" s="1" t="s">
        <v>12</v>
      </c>
      <c r="E24" s="3" t="s">
        <v>20</v>
      </c>
      <c r="F24" s="2" t="s">
        <v>43</v>
      </c>
      <c r="G24" s="10" t="s">
        <v>21</v>
      </c>
      <c r="H24" s="9">
        <v>2410.6239999999998</v>
      </c>
      <c r="I24" s="6"/>
      <c r="J24" s="1">
        <f t="shared" si="0"/>
        <v>0</v>
      </c>
    </row>
    <row r="25" spans="3:10" ht="45" x14ac:dyDescent="0.25">
      <c r="C25" s="1" t="s">
        <v>44</v>
      </c>
      <c r="D25" s="1" t="s">
        <v>177</v>
      </c>
      <c r="E25" s="3" t="s">
        <v>40</v>
      </c>
      <c r="F25" s="2" t="s">
        <v>178</v>
      </c>
      <c r="G25" s="10" t="s">
        <v>8</v>
      </c>
      <c r="H25" s="9">
        <v>418.38200000000001</v>
      </c>
      <c r="I25" s="6"/>
      <c r="J25" s="1">
        <f t="shared" si="0"/>
        <v>0</v>
      </c>
    </row>
    <row r="26" spans="3:10" ht="45" x14ac:dyDescent="0.25">
      <c r="C26" s="1" t="s">
        <v>45</v>
      </c>
      <c r="D26" s="1" t="s">
        <v>22</v>
      </c>
      <c r="E26" s="3" t="s">
        <v>19</v>
      </c>
      <c r="F26" s="2" t="s">
        <v>46</v>
      </c>
      <c r="G26" s="10" t="s">
        <v>8</v>
      </c>
      <c r="H26" s="9">
        <v>255.45400000000001</v>
      </c>
      <c r="I26" s="6"/>
      <c r="J26" s="1">
        <f t="shared" si="0"/>
        <v>0</v>
      </c>
    </row>
    <row r="27" spans="3:10" x14ac:dyDescent="0.25">
      <c r="C27" s="1" t="s">
        <v>47</v>
      </c>
      <c r="D27" s="1" t="s">
        <v>12</v>
      </c>
      <c r="E27" s="3" t="s">
        <v>20</v>
      </c>
      <c r="F27" s="2" t="s">
        <v>48</v>
      </c>
      <c r="G27" s="10" t="s">
        <v>21</v>
      </c>
      <c r="H27" s="9">
        <v>561.99</v>
      </c>
      <c r="I27" s="6"/>
      <c r="J27" s="1">
        <f t="shared" si="0"/>
        <v>0</v>
      </c>
    </row>
    <row r="28" spans="3:10" ht="45" x14ac:dyDescent="0.25">
      <c r="C28" s="1" t="s">
        <v>179</v>
      </c>
      <c r="D28" s="1" t="s">
        <v>165</v>
      </c>
      <c r="E28" s="3" t="s">
        <v>162</v>
      </c>
      <c r="F28" s="2" t="s">
        <v>180</v>
      </c>
      <c r="G28" s="10" t="s">
        <v>164</v>
      </c>
      <c r="H28" s="9">
        <v>1</v>
      </c>
      <c r="I28" s="6"/>
      <c r="J28" s="1">
        <f t="shared" si="0"/>
        <v>0</v>
      </c>
    </row>
    <row r="29" spans="3:10" ht="30" x14ac:dyDescent="0.25">
      <c r="C29" s="1" t="s">
        <v>51</v>
      </c>
      <c r="D29" s="1" t="s">
        <v>12</v>
      </c>
      <c r="E29" s="3" t="s">
        <v>49</v>
      </c>
      <c r="F29" s="2" t="s">
        <v>50</v>
      </c>
      <c r="G29" s="10" t="s">
        <v>9</v>
      </c>
      <c r="H29" s="9">
        <v>1037.04</v>
      </c>
      <c r="I29" s="6"/>
      <c r="J29" s="1">
        <f t="shared" si="0"/>
        <v>0</v>
      </c>
    </row>
    <row r="30" spans="3:10" ht="30" x14ac:dyDescent="0.25">
      <c r="C30" s="1" t="s">
        <v>54</v>
      </c>
      <c r="D30" s="1" t="s">
        <v>12</v>
      </c>
      <c r="E30" s="3" t="s">
        <v>52</v>
      </c>
      <c r="F30" s="2" t="s">
        <v>53</v>
      </c>
      <c r="G30" s="10" t="s">
        <v>9</v>
      </c>
      <c r="H30" s="9">
        <v>982.6</v>
      </c>
      <c r="I30" s="6"/>
      <c r="J30" s="1">
        <f t="shared" si="0"/>
        <v>0</v>
      </c>
    </row>
    <row r="31" spans="3:10" ht="30" x14ac:dyDescent="0.25">
      <c r="C31" s="1" t="s">
        <v>55</v>
      </c>
      <c r="D31" s="1" t="s">
        <v>12</v>
      </c>
      <c r="E31" s="3" t="s">
        <v>170</v>
      </c>
      <c r="F31" s="2" t="s">
        <v>181</v>
      </c>
      <c r="G31" s="10" t="s">
        <v>9</v>
      </c>
      <c r="H31" s="9">
        <v>1056.4100000000001</v>
      </c>
      <c r="I31" s="6"/>
      <c r="J31" s="1">
        <f t="shared" si="0"/>
        <v>0</v>
      </c>
    </row>
    <row r="32" spans="3:10" ht="30" x14ac:dyDescent="0.25">
      <c r="C32" s="1" t="s">
        <v>56</v>
      </c>
      <c r="D32" s="1" t="s">
        <v>12</v>
      </c>
      <c r="E32" s="3" t="s">
        <v>32</v>
      </c>
      <c r="F32" s="2" t="s">
        <v>182</v>
      </c>
      <c r="G32" s="10" t="s">
        <v>9</v>
      </c>
      <c r="H32" s="9">
        <v>963.37</v>
      </c>
      <c r="I32" s="6"/>
      <c r="J32" s="1">
        <f t="shared" si="0"/>
        <v>0</v>
      </c>
    </row>
    <row r="33" spans="3:10" ht="30" x14ac:dyDescent="0.25">
      <c r="C33" s="1" t="s">
        <v>57</v>
      </c>
      <c r="D33" s="1" t="s">
        <v>12</v>
      </c>
      <c r="E33" s="3" t="s">
        <v>34</v>
      </c>
      <c r="F33" s="2" t="s">
        <v>183</v>
      </c>
      <c r="G33" s="10" t="s">
        <v>9</v>
      </c>
      <c r="H33" s="9">
        <v>950.76900000000001</v>
      </c>
      <c r="I33" s="6"/>
      <c r="J33" s="1">
        <f t="shared" si="0"/>
        <v>0</v>
      </c>
    </row>
    <row r="34" spans="3:10" x14ac:dyDescent="0.25">
      <c r="C34" s="1" t="s">
        <v>60</v>
      </c>
      <c r="D34" s="1" t="s">
        <v>12</v>
      </c>
      <c r="E34" s="3" t="s">
        <v>36</v>
      </c>
      <c r="F34" s="2" t="s">
        <v>184</v>
      </c>
      <c r="G34" s="10" t="s">
        <v>9</v>
      </c>
      <c r="H34" s="9">
        <v>105.64100000000001</v>
      </c>
      <c r="I34" s="6"/>
      <c r="J34" s="1">
        <f t="shared" si="0"/>
        <v>0</v>
      </c>
    </row>
    <row r="35" spans="3:10" x14ac:dyDescent="0.25">
      <c r="C35" s="1" t="s">
        <v>61</v>
      </c>
      <c r="D35" s="1" t="s">
        <v>12</v>
      </c>
      <c r="E35" s="3" t="s">
        <v>34</v>
      </c>
      <c r="F35" s="2" t="s">
        <v>185</v>
      </c>
      <c r="G35" s="10" t="s">
        <v>9</v>
      </c>
      <c r="H35" s="9">
        <v>867.03300000000002</v>
      </c>
      <c r="I35" s="6"/>
      <c r="J35" s="1">
        <f t="shared" si="0"/>
        <v>0</v>
      </c>
    </row>
    <row r="36" spans="3:10" x14ac:dyDescent="0.25">
      <c r="C36" s="1" t="s">
        <v>63</v>
      </c>
      <c r="D36" s="1" t="s">
        <v>12</v>
      </c>
      <c r="E36" s="3" t="s">
        <v>186</v>
      </c>
      <c r="F36" s="2" t="s">
        <v>187</v>
      </c>
      <c r="G36" s="10" t="s">
        <v>9</v>
      </c>
      <c r="H36" s="9">
        <v>96.337000000000003</v>
      </c>
      <c r="I36" s="6"/>
      <c r="J36" s="1">
        <f t="shared" si="0"/>
        <v>0</v>
      </c>
    </row>
    <row r="37" spans="3:10" ht="45" x14ac:dyDescent="0.25">
      <c r="C37" s="1" t="s">
        <v>64</v>
      </c>
      <c r="D37" s="1" t="s">
        <v>177</v>
      </c>
      <c r="E37" s="3" t="s">
        <v>58</v>
      </c>
      <c r="F37" s="2" t="s">
        <v>59</v>
      </c>
      <c r="G37" s="10" t="s">
        <v>8</v>
      </c>
      <c r="H37" s="9">
        <v>448.07299999999998</v>
      </c>
      <c r="I37" s="6"/>
      <c r="J37" s="1">
        <f t="shared" si="0"/>
        <v>0</v>
      </c>
    </row>
    <row r="38" spans="3:10" ht="45" x14ac:dyDescent="0.25">
      <c r="C38" s="1" t="s">
        <v>65</v>
      </c>
      <c r="D38" s="1" t="s">
        <v>12</v>
      </c>
      <c r="E38" s="3" t="s">
        <v>19</v>
      </c>
      <c r="F38" s="2" t="s">
        <v>46</v>
      </c>
      <c r="G38" s="10" t="s">
        <v>8</v>
      </c>
      <c r="H38" s="9">
        <v>39.304000000000002</v>
      </c>
      <c r="I38" s="6"/>
      <c r="J38" s="1">
        <f t="shared" si="0"/>
        <v>0</v>
      </c>
    </row>
    <row r="39" spans="3:10" ht="30" x14ac:dyDescent="0.25">
      <c r="C39" s="1" t="s">
        <v>67</v>
      </c>
      <c r="D39" s="1" t="s">
        <v>12</v>
      </c>
      <c r="E39" s="3" t="s">
        <v>19</v>
      </c>
      <c r="F39" s="2" t="s">
        <v>62</v>
      </c>
      <c r="G39" s="10" t="s">
        <v>8</v>
      </c>
      <c r="H39" s="9">
        <v>51.851999999999997</v>
      </c>
      <c r="I39" s="6"/>
      <c r="J39" s="1">
        <f t="shared" si="0"/>
        <v>0</v>
      </c>
    </row>
    <row r="40" spans="3:10" ht="45" x14ac:dyDescent="0.25">
      <c r="C40" s="1" t="s">
        <v>188</v>
      </c>
      <c r="D40" s="1" t="s">
        <v>177</v>
      </c>
      <c r="E40" s="3" t="s">
        <v>40</v>
      </c>
      <c r="F40" s="2" t="s">
        <v>189</v>
      </c>
      <c r="G40" s="10" t="s">
        <v>8</v>
      </c>
      <c r="H40" s="9">
        <v>279.048</v>
      </c>
      <c r="I40" s="6"/>
      <c r="J40" s="1">
        <f t="shared" si="0"/>
        <v>0</v>
      </c>
    </row>
    <row r="41" spans="3:10" x14ac:dyDescent="0.25">
      <c r="C41" s="1" t="s">
        <v>190</v>
      </c>
      <c r="D41" s="1" t="s">
        <v>12</v>
      </c>
      <c r="E41" s="3" t="s">
        <v>20</v>
      </c>
      <c r="F41" s="2" t="s">
        <v>43</v>
      </c>
      <c r="G41" s="10" t="s">
        <v>21</v>
      </c>
      <c r="H41" s="9">
        <v>896.14599999999996</v>
      </c>
      <c r="I41" s="6"/>
      <c r="J41" s="1">
        <f t="shared" si="0"/>
        <v>0</v>
      </c>
    </row>
    <row r="42" spans="3:10" x14ac:dyDescent="0.25">
      <c r="C42" s="1" t="s">
        <v>191</v>
      </c>
      <c r="D42" s="1" t="s">
        <v>12</v>
      </c>
      <c r="E42" s="3" t="s">
        <v>20</v>
      </c>
      <c r="F42" s="2" t="s">
        <v>66</v>
      </c>
      <c r="G42" s="10" t="s">
        <v>21</v>
      </c>
      <c r="H42" s="9">
        <v>114.074</v>
      </c>
      <c r="I42" s="6"/>
      <c r="J42" s="1">
        <f t="shared" si="0"/>
        <v>0</v>
      </c>
    </row>
    <row r="43" spans="3:10" x14ac:dyDescent="0.25">
      <c r="C43" s="1" t="s">
        <v>192</v>
      </c>
      <c r="D43" s="1" t="s">
        <v>12</v>
      </c>
      <c r="E43" s="3" t="s">
        <v>20</v>
      </c>
      <c r="F43" s="2" t="s">
        <v>68</v>
      </c>
      <c r="G43" s="10" t="s">
        <v>21</v>
      </c>
      <c r="H43" s="9">
        <v>86.468999999999994</v>
      </c>
      <c r="I43" s="6"/>
      <c r="J43" s="1">
        <f t="shared" si="0"/>
        <v>0</v>
      </c>
    </row>
    <row r="44" spans="3:10" x14ac:dyDescent="0.25">
      <c r="C44" s="1" t="s">
        <v>193</v>
      </c>
      <c r="D44" s="1" t="s">
        <v>12</v>
      </c>
      <c r="E44" s="3" t="s">
        <v>20</v>
      </c>
      <c r="F44" s="2" t="s">
        <v>194</v>
      </c>
      <c r="G44" s="10" t="s">
        <v>21</v>
      </c>
      <c r="H44" s="9">
        <v>613.90499999999997</v>
      </c>
      <c r="I44" s="6"/>
      <c r="J44" s="1">
        <f t="shared" si="0"/>
        <v>0</v>
      </c>
    </row>
    <row r="45" spans="3:10" x14ac:dyDescent="0.25">
      <c r="C45" s="1" t="s">
        <v>78</v>
      </c>
      <c r="D45" s="1" t="s">
        <v>12</v>
      </c>
      <c r="E45" s="3" t="s">
        <v>69</v>
      </c>
      <c r="F45" s="2" t="s">
        <v>70</v>
      </c>
      <c r="G45" s="10" t="s">
        <v>14</v>
      </c>
      <c r="H45" s="9">
        <v>824</v>
      </c>
      <c r="I45" s="6"/>
      <c r="J45" s="1">
        <f t="shared" si="0"/>
        <v>0</v>
      </c>
    </row>
    <row r="46" spans="3:10" x14ac:dyDescent="0.25">
      <c r="C46" s="1" t="s">
        <v>195</v>
      </c>
      <c r="D46" s="1" t="s">
        <v>12</v>
      </c>
      <c r="E46" s="3" t="s">
        <v>71</v>
      </c>
      <c r="F46" s="2" t="s">
        <v>72</v>
      </c>
      <c r="G46" s="10" t="s">
        <v>14</v>
      </c>
      <c r="H46" s="9">
        <v>824</v>
      </c>
      <c r="I46" s="6"/>
      <c r="J46" s="1">
        <f t="shared" si="0"/>
        <v>0</v>
      </c>
    </row>
    <row r="47" spans="3:10" x14ac:dyDescent="0.25">
      <c r="C47" s="1" t="s">
        <v>196</v>
      </c>
      <c r="D47" s="1" t="s">
        <v>12</v>
      </c>
      <c r="E47" s="3" t="s">
        <v>73</v>
      </c>
      <c r="F47" s="2" t="s">
        <v>74</v>
      </c>
      <c r="G47" s="10" t="s">
        <v>8</v>
      </c>
      <c r="H47" s="9">
        <v>49.44</v>
      </c>
      <c r="I47" s="6"/>
      <c r="J47" s="1">
        <f t="shared" si="0"/>
        <v>0</v>
      </c>
    </row>
    <row r="48" spans="3:10" x14ac:dyDescent="0.25">
      <c r="C48" s="1" t="s">
        <v>197</v>
      </c>
      <c r="D48" s="1" t="s">
        <v>12</v>
      </c>
      <c r="E48" s="3" t="s">
        <v>75</v>
      </c>
      <c r="F48" s="2" t="s">
        <v>76</v>
      </c>
      <c r="G48" s="10" t="s">
        <v>8</v>
      </c>
      <c r="H48" s="9">
        <v>56.856000000000002</v>
      </c>
      <c r="I48" s="6"/>
      <c r="J48" s="1">
        <f t="shared" si="0"/>
        <v>0</v>
      </c>
    </row>
    <row r="49" spans="3:10" ht="30" x14ac:dyDescent="0.25">
      <c r="C49" s="1" t="s">
        <v>198</v>
      </c>
      <c r="D49" s="1" t="s">
        <v>12</v>
      </c>
      <c r="E49" s="3" t="s">
        <v>19</v>
      </c>
      <c r="F49" s="2" t="s">
        <v>77</v>
      </c>
      <c r="G49" s="10" t="s">
        <v>8</v>
      </c>
      <c r="H49" s="9">
        <v>56.856000000000002</v>
      </c>
      <c r="I49" s="6"/>
      <c r="J49" s="1">
        <f t="shared" si="0"/>
        <v>0</v>
      </c>
    </row>
    <row r="50" spans="3:10" x14ac:dyDescent="0.25">
      <c r="C50" s="1" t="s">
        <v>199</v>
      </c>
      <c r="D50" s="1" t="s">
        <v>12</v>
      </c>
      <c r="E50" s="3" t="s">
        <v>20</v>
      </c>
      <c r="F50" s="2" t="s">
        <v>79</v>
      </c>
      <c r="G50" s="10" t="s">
        <v>21</v>
      </c>
      <c r="H50" s="9">
        <v>113.712</v>
      </c>
      <c r="I50" s="6"/>
      <c r="J50" s="1">
        <f t="shared" si="0"/>
        <v>0</v>
      </c>
    </row>
    <row r="51" spans="3:10" ht="30" x14ac:dyDescent="0.25">
      <c r="C51" s="1" t="s">
        <v>16</v>
      </c>
      <c r="D51" s="1" t="s">
        <v>6</v>
      </c>
      <c r="E51" s="3" t="s">
        <v>80</v>
      </c>
      <c r="F51" s="2" t="s">
        <v>81</v>
      </c>
      <c r="G51" s="10" t="s">
        <v>7</v>
      </c>
      <c r="H51" s="9">
        <v>0.42</v>
      </c>
      <c r="I51" s="6"/>
      <c r="J51" s="1">
        <f t="shared" si="0"/>
        <v>0</v>
      </c>
    </row>
    <row r="52" spans="3:10" ht="30" x14ac:dyDescent="0.25">
      <c r="C52" s="1" t="s">
        <v>17</v>
      </c>
      <c r="D52" s="1" t="s">
        <v>82</v>
      </c>
      <c r="E52" s="3" t="s">
        <v>83</v>
      </c>
      <c r="F52" s="2" t="s">
        <v>200</v>
      </c>
      <c r="G52" s="10" t="s">
        <v>9</v>
      </c>
      <c r="H52" s="9">
        <v>2656.8</v>
      </c>
      <c r="I52" s="6"/>
      <c r="J52" s="1">
        <f t="shared" si="0"/>
        <v>0</v>
      </c>
    </row>
    <row r="53" spans="3:10" ht="30" x14ac:dyDescent="0.25">
      <c r="C53" s="1" t="s">
        <v>18</v>
      </c>
      <c r="D53" s="1" t="s">
        <v>82</v>
      </c>
      <c r="E53" s="3" t="s">
        <v>84</v>
      </c>
      <c r="F53" s="2" t="s">
        <v>201</v>
      </c>
      <c r="G53" s="10" t="s">
        <v>9</v>
      </c>
      <c r="H53" s="9">
        <v>295.2</v>
      </c>
      <c r="I53" s="6"/>
      <c r="J53" s="1">
        <f t="shared" si="0"/>
        <v>0</v>
      </c>
    </row>
    <row r="54" spans="3:10" ht="45" x14ac:dyDescent="0.25">
      <c r="C54" s="1" t="s">
        <v>87</v>
      </c>
      <c r="D54" s="1" t="s">
        <v>85</v>
      </c>
      <c r="E54" s="1" t="s">
        <v>86</v>
      </c>
      <c r="F54" s="2" t="s">
        <v>202</v>
      </c>
      <c r="G54" s="4" t="s">
        <v>9</v>
      </c>
      <c r="H54" s="4">
        <v>2252</v>
      </c>
      <c r="I54" s="1"/>
      <c r="J54" s="1">
        <f t="shared" si="0"/>
        <v>0</v>
      </c>
    </row>
    <row r="55" spans="3:10" ht="30" x14ac:dyDescent="0.25">
      <c r="C55" s="1" t="s">
        <v>90</v>
      </c>
      <c r="D55" s="1" t="s">
        <v>88</v>
      </c>
      <c r="E55" s="1" t="s">
        <v>89</v>
      </c>
      <c r="F55" s="2" t="s">
        <v>203</v>
      </c>
      <c r="G55" s="4" t="s">
        <v>9</v>
      </c>
      <c r="H55" s="4">
        <v>2252</v>
      </c>
      <c r="I55" s="1"/>
      <c r="J55" s="1">
        <f t="shared" si="0"/>
        <v>0</v>
      </c>
    </row>
    <row r="56" spans="3:10" ht="30" x14ac:dyDescent="0.25">
      <c r="C56" s="1" t="s">
        <v>92</v>
      </c>
      <c r="D56" s="1" t="s">
        <v>98</v>
      </c>
      <c r="E56" s="1" t="s">
        <v>91</v>
      </c>
      <c r="F56" s="2" t="s">
        <v>204</v>
      </c>
      <c r="G56" s="4" t="s">
        <v>9</v>
      </c>
      <c r="H56" s="4">
        <v>2660.61</v>
      </c>
      <c r="I56" s="1"/>
      <c r="J56" s="1">
        <f t="shared" si="0"/>
        <v>0</v>
      </c>
    </row>
    <row r="57" spans="3:10" ht="45" x14ac:dyDescent="0.25">
      <c r="C57" s="1" t="s">
        <v>95</v>
      </c>
      <c r="D57" s="1" t="s">
        <v>205</v>
      </c>
      <c r="E57" s="1" t="s">
        <v>206</v>
      </c>
      <c r="F57" s="2" t="s">
        <v>207</v>
      </c>
      <c r="G57" s="4" t="s">
        <v>9</v>
      </c>
      <c r="H57" s="4">
        <v>384</v>
      </c>
      <c r="I57" s="1"/>
      <c r="J57" s="1">
        <f t="shared" si="0"/>
        <v>0</v>
      </c>
    </row>
    <row r="58" spans="3:10" x14ac:dyDescent="0.25">
      <c r="C58" s="1" t="s">
        <v>97</v>
      </c>
      <c r="D58" s="1" t="s">
        <v>93</v>
      </c>
      <c r="E58" s="1" t="s">
        <v>94</v>
      </c>
      <c r="F58" s="2" t="s">
        <v>208</v>
      </c>
      <c r="G58" s="4" t="s">
        <v>9</v>
      </c>
      <c r="H58" s="4">
        <v>2660.61</v>
      </c>
      <c r="I58" s="1"/>
      <c r="J58" s="1">
        <f t="shared" si="0"/>
        <v>0</v>
      </c>
    </row>
    <row r="59" spans="3:10" x14ac:dyDescent="0.25">
      <c r="C59" s="1" t="s">
        <v>99</v>
      </c>
      <c r="D59" s="1" t="s">
        <v>93</v>
      </c>
      <c r="E59" s="1" t="s">
        <v>96</v>
      </c>
      <c r="F59" s="2" t="s">
        <v>209</v>
      </c>
      <c r="G59" s="4" t="s">
        <v>9</v>
      </c>
      <c r="H59" s="4">
        <v>2660.61</v>
      </c>
      <c r="I59" s="1"/>
      <c r="J59" s="1">
        <f t="shared" si="0"/>
        <v>0</v>
      </c>
    </row>
    <row r="60" spans="3:10" ht="30" x14ac:dyDescent="0.25">
      <c r="C60" s="1" t="s">
        <v>100</v>
      </c>
      <c r="D60" s="1" t="s">
        <v>210</v>
      </c>
      <c r="E60" s="1" t="s">
        <v>91</v>
      </c>
      <c r="F60" s="2" t="s">
        <v>211</v>
      </c>
      <c r="G60" s="4" t="s">
        <v>9</v>
      </c>
      <c r="H60" s="4">
        <v>2660.61</v>
      </c>
      <c r="I60" s="1"/>
      <c r="J60" s="1">
        <f t="shared" si="0"/>
        <v>0</v>
      </c>
    </row>
    <row r="61" spans="3:10" ht="30" x14ac:dyDescent="0.25">
      <c r="C61" s="1" t="s">
        <v>212</v>
      </c>
      <c r="D61" s="1" t="s">
        <v>85</v>
      </c>
      <c r="E61" s="1" t="s">
        <v>102</v>
      </c>
      <c r="F61" s="2" t="s">
        <v>213</v>
      </c>
      <c r="G61" s="4" t="s">
        <v>9</v>
      </c>
      <c r="H61" s="4">
        <v>1842</v>
      </c>
      <c r="I61" s="1"/>
      <c r="J61" s="1">
        <f t="shared" si="0"/>
        <v>0</v>
      </c>
    </row>
    <row r="62" spans="3:10" ht="30" x14ac:dyDescent="0.25">
      <c r="C62" s="1" t="s">
        <v>214</v>
      </c>
      <c r="D62" s="1" t="s">
        <v>88</v>
      </c>
      <c r="E62" s="1" t="s">
        <v>103</v>
      </c>
      <c r="F62" s="2" t="s">
        <v>108</v>
      </c>
      <c r="G62" s="4" t="s">
        <v>9</v>
      </c>
      <c r="H62" s="4">
        <v>1842</v>
      </c>
      <c r="I62" s="1"/>
      <c r="J62" s="1">
        <f t="shared" si="0"/>
        <v>0</v>
      </c>
    </row>
    <row r="63" spans="3:10" ht="30" x14ac:dyDescent="0.25">
      <c r="C63" s="1" t="s">
        <v>215</v>
      </c>
      <c r="D63" s="1" t="s">
        <v>104</v>
      </c>
      <c r="E63" s="1" t="s">
        <v>105</v>
      </c>
      <c r="F63" s="2" t="s">
        <v>106</v>
      </c>
      <c r="G63" s="4" t="s">
        <v>9</v>
      </c>
      <c r="H63" s="4">
        <v>1842</v>
      </c>
      <c r="I63" s="1"/>
      <c r="J63" s="1">
        <f t="shared" si="0"/>
        <v>0</v>
      </c>
    </row>
    <row r="64" spans="3:10" ht="45" x14ac:dyDescent="0.25">
      <c r="C64" s="1" t="s">
        <v>216</v>
      </c>
      <c r="D64" s="1" t="s">
        <v>85</v>
      </c>
      <c r="E64" s="1" t="s">
        <v>86</v>
      </c>
      <c r="F64" s="2" t="s">
        <v>107</v>
      </c>
      <c r="G64" s="4" t="s">
        <v>9</v>
      </c>
      <c r="H64" s="4">
        <v>125.26</v>
      </c>
      <c r="I64" s="1"/>
      <c r="J64" s="1">
        <f t="shared" si="0"/>
        <v>0</v>
      </c>
    </row>
    <row r="65" spans="3:10" ht="30" x14ac:dyDescent="0.25">
      <c r="C65" s="1" t="s">
        <v>217</v>
      </c>
      <c r="D65" s="1" t="s">
        <v>88</v>
      </c>
      <c r="E65" s="1" t="s">
        <v>103</v>
      </c>
      <c r="F65" s="2" t="s">
        <v>108</v>
      </c>
      <c r="G65" s="4" t="s">
        <v>9</v>
      </c>
      <c r="H65" s="4">
        <v>125.26</v>
      </c>
      <c r="I65" s="1"/>
      <c r="J65" s="1">
        <f t="shared" si="0"/>
        <v>0</v>
      </c>
    </row>
    <row r="66" spans="3:10" ht="30" x14ac:dyDescent="0.25">
      <c r="C66" s="1" t="s">
        <v>218</v>
      </c>
      <c r="D66" s="1" t="s">
        <v>101</v>
      </c>
      <c r="E66" s="1" t="s">
        <v>109</v>
      </c>
      <c r="F66" s="2" t="s">
        <v>110</v>
      </c>
      <c r="G66" s="4" t="s">
        <v>9</v>
      </c>
      <c r="H66" s="4">
        <v>125.26</v>
      </c>
      <c r="I66" s="1"/>
      <c r="J66" s="1">
        <f t="shared" si="0"/>
        <v>0</v>
      </c>
    </row>
    <row r="67" spans="3:10" ht="30" x14ac:dyDescent="0.25">
      <c r="C67" s="1" t="s">
        <v>219</v>
      </c>
      <c r="D67" s="1" t="s">
        <v>114</v>
      </c>
      <c r="E67" s="1" t="s">
        <v>115</v>
      </c>
      <c r="F67" s="2" t="s">
        <v>116</v>
      </c>
      <c r="G67" s="4" t="s">
        <v>14</v>
      </c>
      <c r="H67" s="4">
        <v>710.81</v>
      </c>
      <c r="I67" s="1"/>
      <c r="J67" s="1">
        <f t="shared" si="0"/>
        <v>0</v>
      </c>
    </row>
    <row r="68" spans="3:10" ht="30" x14ac:dyDescent="0.25">
      <c r="C68" s="1" t="s">
        <v>220</v>
      </c>
      <c r="D68" s="1" t="s">
        <v>114</v>
      </c>
      <c r="E68" s="1" t="s">
        <v>115</v>
      </c>
      <c r="F68" s="2" t="s">
        <v>120</v>
      </c>
      <c r="G68" s="4" t="s">
        <v>14</v>
      </c>
      <c r="H68" s="4">
        <v>88.11</v>
      </c>
      <c r="I68" s="1"/>
      <c r="J68" s="1">
        <f t="shared" si="0"/>
        <v>0</v>
      </c>
    </row>
    <row r="69" spans="3:10" x14ac:dyDescent="0.25">
      <c r="C69" s="1" t="s">
        <v>221</v>
      </c>
      <c r="D69" s="1" t="s">
        <v>114</v>
      </c>
      <c r="E69" s="1" t="s">
        <v>122</v>
      </c>
      <c r="F69" s="2" t="s">
        <v>123</v>
      </c>
      <c r="G69" s="4" t="s">
        <v>14</v>
      </c>
      <c r="H69" s="4">
        <v>35</v>
      </c>
      <c r="I69" s="1"/>
      <c r="J69" s="1">
        <f t="shared" si="0"/>
        <v>0</v>
      </c>
    </row>
    <row r="70" spans="3:10" ht="30" x14ac:dyDescent="0.25">
      <c r="C70" s="1" t="s">
        <v>222</v>
      </c>
      <c r="D70" s="1" t="s">
        <v>128</v>
      </c>
      <c r="E70" s="1" t="s">
        <v>129</v>
      </c>
      <c r="F70" s="2" t="s">
        <v>130</v>
      </c>
      <c r="G70" s="4" t="s">
        <v>14</v>
      </c>
      <c r="H70" s="4">
        <v>775.79</v>
      </c>
      <c r="I70" s="1"/>
      <c r="J70" s="1">
        <f t="shared" si="0"/>
        <v>0</v>
      </c>
    </row>
    <row r="71" spans="3:10" x14ac:dyDescent="0.25">
      <c r="C71" s="1" t="s">
        <v>223</v>
      </c>
      <c r="D71" s="1" t="s">
        <v>114</v>
      </c>
      <c r="E71" s="1" t="s">
        <v>133</v>
      </c>
      <c r="F71" s="2" t="s">
        <v>134</v>
      </c>
      <c r="G71" s="4" t="s">
        <v>8</v>
      </c>
      <c r="H71" s="4">
        <v>115.843</v>
      </c>
      <c r="I71" s="1"/>
      <c r="J71" s="1">
        <f t="shared" si="0"/>
        <v>0</v>
      </c>
    </row>
    <row r="72" spans="3:10" ht="30" x14ac:dyDescent="0.25">
      <c r="C72" s="1" t="s">
        <v>224</v>
      </c>
      <c r="D72" s="1" t="s">
        <v>101</v>
      </c>
      <c r="E72" s="1" t="s">
        <v>105</v>
      </c>
      <c r="F72" s="2" t="s">
        <v>136</v>
      </c>
      <c r="G72" s="4" t="s">
        <v>9</v>
      </c>
      <c r="H72" s="4">
        <v>159.78399999999999</v>
      </c>
      <c r="I72" s="1"/>
      <c r="J72" s="1">
        <f t="shared" si="0"/>
        <v>0</v>
      </c>
    </row>
    <row r="73" spans="3:10" x14ac:dyDescent="0.25">
      <c r="C73" s="1" t="s">
        <v>111</v>
      </c>
      <c r="D73" s="1" t="s">
        <v>128</v>
      </c>
      <c r="E73" s="1" t="s">
        <v>138</v>
      </c>
      <c r="F73" s="2" t="s">
        <v>139</v>
      </c>
      <c r="G73" s="4" t="s">
        <v>14</v>
      </c>
      <c r="H73" s="4">
        <v>15</v>
      </c>
      <c r="I73" s="1"/>
      <c r="J73" s="1">
        <f t="shared" si="0"/>
        <v>0</v>
      </c>
    </row>
    <row r="74" spans="3:10" x14ac:dyDescent="0.25">
      <c r="C74" s="1" t="s">
        <v>112</v>
      </c>
      <c r="D74" s="1" t="s">
        <v>225</v>
      </c>
      <c r="E74" s="1" t="s">
        <v>105</v>
      </c>
      <c r="F74" s="2" t="s">
        <v>226</v>
      </c>
      <c r="G74" s="4" t="s">
        <v>9</v>
      </c>
      <c r="H74" s="4">
        <v>5</v>
      </c>
      <c r="I74" s="1"/>
      <c r="J74" s="1">
        <f t="shared" si="0"/>
        <v>0</v>
      </c>
    </row>
    <row r="75" spans="3:10" ht="30" x14ac:dyDescent="0.25">
      <c r="C75" s="1" t="s">
        <v>227</v>
      </c>
      <c r="D75" s="1" t="s">
        <v>205</v>
      </c>
      <c r="E75" s="1" t="s">
        <v>162</v>
      </c>
      <c r="F75" s="2" t="s">
        <v>228</v>
      </c>
      <c r="G75" s="4" t="s">
        <v>9</v>
      </c>
      <c r="H75" s="4">
        <v>65</v>
      </c>
      <c r="I75" s="1"/>
      <c r="J75" s="1">
        <f t="shared" si="0"/>
        <v>0</v>
      </c>
    </row>
    <row r="76" spans="3:10" ht="45" x14ac:dyDescent="0.25">
      <c r="C76" s="1" t="s">
        <v>229</v>
      </c>
      <c r="D76" s="1" t="s">
        <v>205</v>
      </c>
      <c r="E76" s="1" t="s">
        <v>11</v>
      </c>
      <c r="F76" s="2" t="s">
        <v>230</v>
      </c>
      <c r="G76" s="4" t="s">
        <v>9</v>
      </c>
      <c r="H76" s="4">
        <v>177</v>
      </c>
      <c r="I76" s="1"/>
      <c r="J76" s="1">
        <f t="shared" si="0"/>
        <v>0</v>
      </c>
    </row>
    <row r="77" spans="3:10" x14ac:dyDescent="0.25">
      <c r="C77" s="1" t="s">
        <v>113</v>
      </c>
      <c r="D77" s="1" t="s">
        <v>205</v>
      </c>
      <c r="E77" s="1" t="s">
        <v>11</v>
      </c>
      <c r="F77" s="2" t="s">
        <v>231</v>
      </c>
      <c r="G77" s="4" t="s">
        <v>9</v>
      </c>
      <c r="H77" s="4">
        <v>140</v>
      </c>
      <c r="I77" s="1"/>
      <c r="J77" s="1">
        <f t="shared" si="0"/>
        <v>0</v>
      </c>
    </row>
    <row r="78" spans="3:10" x14ac:dyDescent="0.25">
      <c r="C78" s="1" t="s">
        <v>117</v>
      </c>
      <c r="D78" s="1" t="s">
        <v>13</v>
      </c>
      <c r="E78" s="1" t="s">
        <v>140</v>
      </c>
      <c r="F78" s="2" t="s">
        <v>141</v>
      </c>
      <c r="G78" s="4" t="s">
        <v>10</v>
      </c>
      <c r="H78" s="4">
        <v>7</v>
      </c>
      <c r="I78" s="1"/>
      <c r="J78" s="1">
        <f t="shared" si="0"/>
        <v>0</v>
      </c>
    </row>
    <row r="79" spans="3:10" x14ac:dyDescent="0.25">
      <c r="C79" s="1" t="s">
        <v>118</v>
      </c>
      <c r="D79" s="1" t="s">
        <v>13</v>
      </c>
      <c r="E79" s="1" t="s">
        <v>142</v>
      </c>
      <c r="F79" s="2" t="s">
        <v>143</v>
      </c>
      <c r="G79" s="4" t="s">
        <v>10</v>
      </c>
      <c r="H79" s="4">
        <v>24</v>
      </c>
      <c r="I79" s="1"/>
      <c r="J79" s="1">
        <f t="shared" ref="J79:J89" si="1">H79*I79</f>
        <v>0</v>
      </c>
    </row>
    <row r="80" spans="3:10" x14ac:dyDescent="0.25">
      <c r="C80" s="1" t="s">
        <v>119</v>
      </c>
      <c r="D80" s="1" t="s">
        <v>13</v>
      </c>
      <c r="E80" s="1" t="s">
        <v>144</v>
      </c>
      <c r="F80" s="2" t="s">
        <v>145</v>
      </c>
      <c r="G80" s="4" t="s">
        <v>10</v>
      </c>
      <c r="H80" s="4">
        <v>18</v>
      </c>
      <c r="I80" s="1"/>
      <c r="J80" s="1">
        <f t="shared" si="1"/>
        <v>0</v>
      </c>
    </row>
    <row r="81" spans="3:10" x14ac:dyDescent="0.25">
      <c r="C81" s="1" t="s">
        <v>121</v>
      </c>
      <c r="D81" s="1" t="s">
        <v>146</v>
      </c>
      <c r="E81" s="1" t="s">
        <v>147</v>
      </c>
      <c r="F81" s="2" t="s">
        <v>148</v>
      </c>
      <c r="G81" s="4" t="s">
        <v>9</v>
      </c>
      <c r="H81" s="4">
        <v>15</v>
      </c>
      <c r="I81" s="1"/>
      <c r="J81" s="1">
        <f t="shared" si="1"/>
        <v>0</v>
      </c>
    </row>
    <row r="82" spans="3:10" ht="30" x14ac:dyDescent="0.25">
      <c r="C82" s="1" t="s">
        <v>124</v>
      </c>
      <c r="D82" s="1" t="s">
        <v>146</v>
      </c>
      <c r="E82" s="1" t="s">
        <v>149</v>
      </c>
      <c r="F82" s="2" t="s">
        <v>150</v>
      </c>
      <c r="G82" s="4" t="s">
        <v>9</v>
      </c>
      <c r="H82" s="4">
        <v>62.32</v>
      </c>
      <c r="I82" s="1"/>
      <c r="J82" s="1">
        <f t="shared" si="1"/>
        <v>0</v>
      </c>
    </row>
    <row r="83" spans="3:10" ht="30" x14ac:dyDescent="0.25">
      <c r="C83" s="1" t="s">
        <v>125</v>
      </c>
      <c r="D83" s="1" t="s">
        <v>146</v>
      </c>
      <c r="E83" s="1" t="s">
        <v>151</v>
      </c>
      <c r="F83" s="2" t="s">
        <v>152</v>
      </c>
      <c r="G83" s="4" t="s">
        <v>9</v>
      </c>
      <c r="H83" s="4">
        <v>17.75</v>
      </c>
      <c r="I83" s="1"/>
      <c r="J83" s="1">
        <f t="shared" si="1"/>
        <v>0</v>
      </c>
    </row>
    <row r="84" spans="3:10" x14ac:dyDescent="0.25">
      <c r="C84" s="1" t="s">
        <v>126</v>
      </c>
      <c r="D84" s="1" t="s">
        <v>12</v>
      </c>
      <c r="E84" s="1" t="s">
        <v>232</v>
      </c>
      <c r="F84" s="2" t="s">
        <v>233</v>
      </c>
      <c r="G84" s="4" t="s">
        <v>14</v>
      </c>
      <c r="H84" s="4">
        <v>35</v>
      </c>
      <c r="I84" s="1"/>
      <c r="J84" s="1">
        <f t="shared" si="1"/>
        <v>0</v>
      </c>
    </row>
    <row r="85" spans="3:10" x14ac:dyDescent="0.25">
      <c r="C85" s="1" t="s">
        <v>127</v>
      </c>
      <c r="D85" s="1" t="s">
        <v>153</v>
      </c>
      <c r="E85" s="1" t="s">
        <v>154</v>
      </c>
      <c r="F85" s="2" t="s">
        <v>155</v>
      </c>
      <c r="G85" s="4" t="s">
        <v>10</v>
      </c>
      <c r="H85" s="4">
        <v>12</v>
      </c>
      <c r="I85" s="1"/>
      <c r="J85" s="1">
        <f t="shared" si="1"/>
        <v>0</v>
      </c>
    </row>
    <row r="86" spans="3:10" ht="30" x14ac:dyDescent="0.25">
      <c r="C86" s="1" t="s">
        <v>131</v>
      </c>
      <c r="D86" s="1" t="s">
        <v>153</v>
      </c>
      <c r="E86" s="1" t="s">
        <v>156</v>
      </c>
      <c r="F86" s="2" t="s">
        <v>157</v>
      </c>
      <c r="G86" s="4" t="s">
        <v>10</v>
      </c>
      <c r="H86" s="4">
        <v>13</v>
      </c>
      <c r="I86" s="1"/>
      <c r="J86" s="1">
        <f t="shared" si="1"/>
        <v>0</v>
      </c>
    </row>
    <row r="87" spans="3:10" ht="30" x14ac:dyDescent="0.25">
      <c r="C87" s="1" t="s">
        <v>132</v>
      </c>
      <c r="D87" s="1" t="s">
        <v>153</v>
      </c>
      <c r="E87" s="1" t="s">
        <v>158</v>
      </c>
      <c r="F87" s="2" t="s">
        <v>159</v>
      </c>
      <c r="G87" s="4" t="s">
        <v>10</v>
      </c>
      <c r="H87" s="4">
        <v>1</v>
      </c>
      <c r="I87" s="1"/>
      <c r="J87" s="1">
        <f t="shared" si="1"/>
        <v>0</v>
      </c>
    </row>
    <row r="88" spans="3:10" x14ac:dyDescent="0.25">
      <c r="C88" s="1" t="s">
        <v>135</v>
      </c>
      <c r="D88" s="1" t="s">
        <v>153</v>
      </c>
      <c r="E88" s="1" t="s">
        <v>160</v>
      </c>
      <c r="F88" s="2" t="s">
        <v>161</v>
      </c>
      <c r="G88" s="4" t="s">
        <v>10</v>
      </c>
      <c r="H88" s="4">
        <v>3</v>
      </c>
      <c r="I88" s="1"/>
      <c r="J88" s="1">
        <f t="shared" si="1"/>
        <v>0</v>
      </c>
    </row>
    <row r="89" spans="3:10" ht="45" x14ac:dyDescent="0.25">
      <c r="C89" s="1" t="s">
        <v>137</v>
      </c>
      <c r="D89" s="1" t="s">
        <v>165</v>
      </c>
      <c r="E89" s="1" t="s">
        <v>162</v>
      </c>
      <c r="F89" s="2" t="s">
        <v>163</v>
      </c>
      <c r="G89" s="4" t="s">
        <v>164</v>
      </c>
      <c r="H89" s="4">
        <v>1</v>
      </c>
      <c r="I89" s="1"/>
      <c r="J89" s="1">
        <f t="shared" si="1"/>
        <v>0</v>
      </c>
    </row>
    <row r="90" spans="3:10" x14ac:dyDescent="0.25">
      <c r="J90" s="11">
        <f>SUM(J14:J89)</f>
        <v>0</v>
      </c>
    </row>
  </sheetData>
  <sheetProtection algorithmName="SHA-512" hashValue="a3GmM35k04PmUjIYjakldEI/G02NpsBv5+WxpwLvSp04fH5P5YEdVmyJ9/eikWJyxg6GAsYrp2DIg3Nxx0FRVA==" saltValue="/kD0nGmml28HGz4qr6I8Xg==" spinCount="100000" sheet="1" formatCells="0" formatColumns="0" formatRows="0" insertColumns="0" insertRows="0" insertHyperlinks="0" deleteColumns="0" deleteRows="0" sort="0" autoFilter="0" pivotTables="0"/>
  <protectedRanges>
    <protectedRange sqref="I14:I89" name="Rozstęp1"/>
  </protectedRanges>
  <mergeCells count="1">
    <mergeCell ref="F7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Bra_Mac</cp:lastModifiedBy>
  <dcterms:created xsi:type="dcterms:W3CDTF">2021-08-18T19:00:13Z</dcterms:created>
  <dcterms:modified xsi:type="dcterms:W3CDTF">2021-09-10T12:54:11Z</dcterms:modified>
</cp:coreProperties>
</file>